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4.1\"/>
    </mc:Choice>
  </mc:AlternateContent>
  <xr:revisionPtr revIDLastSave="0" documentId="13_ncr:1_{8135BF50-177A-4EAD-A5E4-F7E3AC34A365}" xr6:coauthVersionLast="47" xr6:coauthVersionMax="47" xr10:uidLastSave="{00000000-0000-0000-0000-000000000000}"/>
  <workbookProtection workbookAlgorithmName="SHA-512" workbookHashValue="FPtsTZjCG2+u1Bb3gif2vUu6vg/8T0sliqUzvzqosKNv3s0MvWw4fXWy9b9htJ7avHuJ7C+65L2bEsp4ku7InQ==" workbookSaltValue="nKZmLiLH2UByxnuJuvB8yQ==" workbookSpinCount="100000" lockStructure="1"/>
  <bookViews>
    <workbookView xWindow="-108" yWindow="-108" windowWidth="15576" windowHeight="8832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settings!$A$6:$A$53</definedName>
    <definedName name="都道府県3">settings!$A$3</definedName>
    <definedName name="都道府県4">settings!$A$4</definedName>
    <definedName name="日付例">settings!$A$1</definedName>
    <definedName name="日付例_s">settings!$A$2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5" i="7"/>
  <c r="A83" i="7"/>
  <c r="A71" i="7"/>
  <c r="A49" i="7"/>
  <c r="A47" i="7"/>
  <c r="A35" i="7"/>
  <c r="A15" i="7"/>
  <c r="J16" i="7" l="1"/>
  <c r="J108" i="7"/>
  <c r="J101" i="7"/>
  <c r="D109" i="7"/>
  <c r="D98" i="7"/>
  <c r="D100" i="7" s="1"/>
  <c r="A4" i="9" l="1"/>
  <c r="A3" i="9"/>
</calcChain>
</file>

<file path=xl/sharedStrings.xml><?xml version="1.0" encoding="utf-8"?>
<sst xmlns="http://schemas.openxmlformats.org/spreadsheetml/2006/main" count="161" uniqueCount="144">
  <si>
    <t>郵便番号</t>
    <rPh sb="0" eb="4">
      <t>ユウビンバンゴウ</t>
    </rPh>
    <phoneticPr fontId="5"/>
  </si>
  <si>
    <t>所在地</t>
    <rPh sb="0" eb="3">
      <t>ショザイチ</t>
    </rPh>
    <phoneticPr fontId="5"/>
  </si>
  <si>
    <t>商号又は名称カナ</t>
    <rPh sb="0" eb="2">
      <t>ショウゴウ</t>
    </rPh>
    <rPh sb="2" eb="3">
      <t>マタ</t>
    </rPh>
    <rPh sb="4" eb="6">
      <t>メイショウ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</si>
  <si>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</si>
  <si>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代表者氏名カナ</t>
    <rPh sb="0" eb="3">
      <t>ダイヒョウシャ</t>
    </rPh>
    <rPh sb="3" eb="5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</si>
  <si>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</si>
  <si>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</si>
  <si>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</si>
  <si>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</si>
  <si>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E-mailアドレス</t>
    <phoneticPr fontId="5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</si>
  <si>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</si>
  <si>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</si>
  <si>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</si>
  <si>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</si>
  <si>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受任者役職</t>
    <rPh sb="0" eb="2">
      <t>ジュニン</t>
    </rPh>
    <rPh sb="2" eb="3">
      <t>シャ</t>
    </rPh>
    <rPh sb="3" eb="5">
      <t>ヤクショク</t>
    </rPh>
    <phoneticPr fontId="5"/>
  </si>
  <si>
    <t>受任者氏名カナ</t>
    <rPh sb="0" eb="2">
      <t>ジュニン</t>
    </rPh>
    <rPh sb="2" eb="3">
      <t>シャ</t>
    </rPh>
    <rPh sb="3" eb="5">
      <t>シメイ</t>
    </rPh>
    <phoneticPr fontId="5"/>
  </si>
  <si>
    <t>受任者氏名</t>
    <rPh sb="0" eb="2">
      <t>ジュニン</t>
    </rPh>
    <rPh sb="2" eb="3">
      <t>シャ</t>
    </rPh>
    <rPh sb="3" eb="5">
      <t>シメイ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</si>
  <si>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</si>
  <si>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</si>
  <si>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</si>
  <si>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</si>
  <si>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</si>
  <si>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業種名</t>
    <rPh sb="0" eb="2">
      <t>ギョウシュ</t>
    </rPh>
    <rPh sb="2" eb="3">
      <t>メイ</t>
    </rPh>
    <phoneticPr fontId="4"/>
  </si>
  <si>
    <t>技術者数（人）</t>
    <rPh sb="5" eb="6">
      <t>ニン</t>
    </rPh>
    <phoneticPr fontId="4"/>
  </si>
  <si>
    <r>
      <t>一級</t>
    </r>
    <r>
      <rPr>
        <sz val="8"/>
        <color theme="1"/>
        <rFont val="ＭＳ ゴシック"/>
        <family val="3"/>
        <charset val="128"/>
      </rPr>
      <t/>
    </r>
    <phoneticPr fontId="4"/>
  </si>
  <si>
    <t>講習</t>
    <rPh sb="0" eb="2">
      <t>コウシュウ</t>
    </rPh>
    <phoneticPr fontId="4"/>
  </si>
  <si>
    <t>基幹</t>
    <rPh sb="0" eb="2">
      <t>キカン</t>
    </rPh>
    <phoneticPr fontId="4"/>
  </si>
  <si>
    <r>
      <t>二級</t>
    </r>
    <r>
      <rPr>
        <sz val="10"/>
        <color rgb="FFFF0000"/>
        <rFont val="ＭＳ ゴシック"/>
        <family val="3"/>
        <charset val="128"/>
      </rPr>
      <t/>
    </r>
    <rPh sb="0" eb="2">
      <t>ニキュウ</t>
    </rPh>
    <phoneticPr fontId="4"/>
  </si>
  <si>
    <t>その他</t>
    <phoneticPr fontId="4"/>
  </si>
  <si>
    <t>土木一式工事業</t>
  </si>
  <si>
    <t>建築一式工事業</t>
  </si>
  <si>
    <t>大工工事業</t>
  </si>
  <si>
    <t>左官工事業</t>
  </si>
  <si>
    <t>とび・土工・コンクリート工事業</t>
  </si>
  <si>
    <t>石工事業</t>
  </si>
  <si>
    <t>屋根工事業</t>
  </si>
  <si>
    <t>電気工事業</t>
  </si>
  <si>
    <t>管工事業</t>
  </si>
  <si>
    <t>タイル・レンガ・ブロック工事業</t>
  </si>
  <si>
    <t>鋼構造物工事業</t>
    <rPh sb="0" eb="1">
      <t>ハガネ</t>
    </rPh>
    <phoneticPr fontId="4"/>
  </si>
  <si>
    <t>鉄筋工事業</t>
  </si>
  <si>
    <t>ほ装工事業</t>
  </si>
  <si>
    <t>しゅんせつ工事業</t>
  </si>
  <si>
    <t>板金工事業</t>
  </si>
  <si>
    <t>ガラス工事業</t>
  </si>
  <si>
    <t>塗装工事業</t>
  </si>
  <si>
    <t>防水工事業</t>
  </si>
  <si>
    <t>内装仕上工事業</t>
  </si>
  <si>
    <t>機械器具設置工事業</t>
  </si>
  <si>
    <t>熱絶縁工事業</t>
  </si>
  <si>
    <t>電気通信工事業</t>
  </si>
  <si>
    <t>造園工事業</t>
  </si>
  <si>
    <t>さく井工事業</t>
  </si>
  <si>
    <t>建具工事業</t>
  </si>
  <si>
    <t>水道施設工事業</t>
  </si>
  <si>
    <t>消防施設工事業</t>
  </si>
  <si>
    <t>清掃施設工事業</t>
  </si>
  <si>
    <t>解体工事業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</si>
  <si>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</si>
  <si>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</si>
  <si>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</si>
  <si>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</si>
  <si>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</si>
  <si>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</si>
  <si>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</si>
  <si>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</si>
  <si>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</si>
  <si>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</si>
  <si>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00国土交通大臣</t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</si>
  <si>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</si>
  <si>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</si>
  <si>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</si>
  <si>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</si>
  <si>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</si>
  <si>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</si>
  <si>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</si>
  <si>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</si>
  <si>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</si>
  <si>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</si>
  <si>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</si>
  <si>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</si>
  <si>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</si>
  <si>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</si>
  <si>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</si>
  <si>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</si>
  <si>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</si>
  <si>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</si>
  <si>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</si>
  <si>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</si>
  <si>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</si>
  <si>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</si>
  <si>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</si>
  <si>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</si>
  <si>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</si>
  <si>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</si>
  <si>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</si>
  <si>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</si>
  <si>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</si>
  <si>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</si>
  <si>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</si>
  <si>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</si>
  <si>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</si>
  <si>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</si>
  <si>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</si>
  <si>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</si>
  <si>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</si>
  <si>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</si>
  <si>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</si>
  <si>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</si>
  <si>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</si>
  <si>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</si>
  <si>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</si>
  <si>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</si>
  <si>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</si>
  <si>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</si>
  <si>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</si>
  <si>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総合評点（P)（点）</t>
    <rPh sb="8" eb="9">
      <t>テン</t>
    </rPh>
    <phoneticPr fontId="4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</si>
  <si>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</si>
  <si>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</si>
  <si>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</si>
  <si>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許可区分</t>
    <rPh sb="0" eb="2">
      <t>キョカ</t>
    </rPh>
    <rPh sb="2" eb="4">
      <t>クブン</t>
    </rPh>
    <phoneticPr fontId="4"/>
  </si>
  <si>
    <t>高知県内市町村共通様式 競争入札参加資格審査申請書 変更届</t>
    <phoneticPr fontId="4"/>
  </si>
  <si>
    <t>競争入札参加資格審査申請書及び添付書類の記載事項について、下記のとおり変更しましたので届出します。</t>
    <rPh sb="0" eb="2">
      <t>キョウソウ</t>
    </rPh>
    <phoneticPr fontId="4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</si>
  <si>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</si>
  <si>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</si>
  <si>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例)カブシキガイシャスズキグミ　コウチエイギョウショ
正式名称を全角カタカナで入力してください。支店・営業所名は、１文字空けて入力してください。</t>
    <phoneticPr fontId="4"/>
  </si>
  <si>
    <t>例)株式会社鈴木組　高知営業所
正式名称で入力してください。支店・営業所名は、１文字空けて入力してください。</t>
    <rPh sb="2" eb="6">
      <t>カブシキガイシャ</t>
    </rPh>
    <rPh sb="10" eb="12">
      <t>コウチ</t>
    </rPh>
    <phoneticPr fontId="4"/>
  </si>
  <si>
    <t>例)2021/4/1、R3/4/1</t>
    <phoneticPr fontId="4"/>
  </si>
  <si>
    <t>経営事項審査結果表を基に、許可区分、総合評点、技術者数、平均完成工事高欄を入力してください。
許可区分欄は、リストから選択してください。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</si>
  <si>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</si>
  <si>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</si>
  <si>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</si>
  <si>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</si>
  <si>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</si>
  <si>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</si>
  <si>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経審の審査基準日</t>
    <phoneticPr fontId="5"/>
  </si>
  <si>
    <t>経営事項審査結果</t>
    <phoneticPr fontId="5"/>
  </si>
  <si>
    <t>平均完成工事高（千円）</t>
    <rPh sb="8" eb="10">
      <t>センエン</t>
    </rPh>
    <phoneticPr fontId="4"/>
  </si>
  <si>
    <t>高知共通</t>
  </si>
  <si>
    <t>例)カブシキガイシャスズキグミ　正式名称を全角カタカナで入力してください。</t>
    <phoneticPr fontId="4"/>
  </si>
  <si>
    <t>例)1000001　「-（ハイフン）」を使わず7桁の数字のみで入力してください。</t>
    <phoneticPr fontId="4"/>
  </si>
  <si>
    <t>例)所長　正式名称で入力してください。</t>
    <rPh sb="10" eb="12">
      <t>ニュウリョク</t>
    </rPh>
    <phoneticPr fontId="4"/>
  </si>
  <si>
    <t>例)2021/4/1</t>
    <phoneticPr fontId="4"/>
  </si>
  <si>
    <t>建設業の許可番号を入力してください。
大臣/知事許可をリストから選択し、番号(6桁以内)を半角の数字で入力してください。例)012345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1" eb="43">
      <t>イナイ</t>
    </rPh>
    <rPh sb="45" eb="47">
      <t>ハンカク</t>
    </rPh>
    <rPh sb="48" eb="50">
      <t>スウジ</t>
    </rPh>
    <rPh sb="51" eb="53">
      <t>ニュウリョク</t>
    </rPh>
    <rPh sb="60" eb="61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</si>
</sst>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"/>
    <numFmt numFmtId="183" formatCode="00000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47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0" xfId="2" applyNumberFormat="1" applyFont="1" applyFill="1" applyProtection="1">
      <alignment vertical="center"/>
    </xf>
    <xf numFmtId="0" fontId="3" fillId="0" borderId="0" xfId="2" applyFont="1" applyFill="1" applyProtection="1">
      <alignment vertical="center"/>
    </xf>
    <xf numFmtId="0" fontId="3" fillId="0" borderId="0" xfId="1" applyFont="1" applyFill="1" applyProtection="1">
      <alignment vertical="center"/>
    </xf>
    <xf numFmtId="0" fontId="3" fillId="0" borderId="5" xfId="2" applyFont="1" applyFill="1" applyBorder="1" applyProtection="1">
      <alignment vertical="center"/>
    </xf>
    <xf numFmtId="0" fontId="3" fillId="0" borderId="1" xfId="2" applyFont="1" applyFill="1" applyBorder="1" applyProtection="1">
      <alignment vertical="center"/>
    </xf>
    <xf numFmtId="0" fontId="3" fillId="0" borderId="2" xfId="2" applyFont="1" applyFill="1" applyBorder="1" applyProtection="1">
      <alignment vertical="center"/>
    </xf>
    <xf numFmtId="0" fontId="13" fillId="0" borderId="7" xfId="0" applyFont="1" applyFill="1" applyBorder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178" fontId="3" fillId="0" borderId="7" xfId="0" applyNumberFormat="1" applyFont="1" applyFill="1" applyBorder="1" applyProtection="1">
      <alignment vertical="center"/>
    </xf>
    <xf numFmtId="178" fontId="3" fillId="0" borderId="0" xfId="0" applyNumberFormat="1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right" vertical="top"/>
    </xf>
    <xf numFmtId="0" fontId="3" fillId="0" borderId="7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12" fillId="0" borderId="8" xfId="0" applyFont="1" applyFill="1" applyBorder="1" applyAlignment="1" applyProtection="1">
      <alignment vertical="top"/>
    </xf>
    <xf numFmtId="0" fontId="3" fillId="0" borderId="5" xfId="0" applyFont="1" applyFill="1" applyBorder="1" applyProtection="1">
      <alignment vertical="center"/>
    </xf>
    <xf numFmtId="0" fontId="3" fillId="0" borderId="1" xfId="0" applyFont="1" applyFill="1" applyBorder="1" applyProtection="1">
      <alignment vertical="center"/>
    </xf>
    <xf numFmtId="0" fontId="12" fillId="0" borderId="1" xfId="0" applyFont="1" applyFill="1" applyBorder="1" applyAlignment="1" applyProtection="1">
      <alignment vertical="top"/>
    </xf>
    <xf numFmtId="0" fontId="3" fillId="0" borderId="2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49" fontId="12" fillId="0" borderId="1" xfId="0" applyNumberFormat="1" applyFont="1" applyFill="1" applyBorder="1" applyAlignment="1" applyProtection="1">
      <alignment vertical="top"/>
    </xf>
    <xf numFmtId="0" fontId="3" fillId="0" borderId="0" xfId="2" applyNumberFormat="1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15" fillId="0" borderId="0" xfId="1" applyFont="1" applyFill="1" applyProtection="1">
      <alignment vertical="center"/>
    </xf>
    <xf numFmtId="0" fontId="15" fillId="0" borderId="7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5" fillId="0" borderId="8" xfId="0" applyFont="1" applyFill="1" applyBorder="1" applyProtection="1">
      <alignment vertical="center"/>
    </xf>
    <xf numFmtId="0" fontId="15" fillId="0" borderId="0" xfId="2" applyFont="1" applyFill="1" applyProtection="1">
      <alignment vertical="center"/>
    </xf>
    <xf numFmtId="0" fontId="15" fillId="0" borderId="0" xfId="2" applyFont="1" applyFill="1">
      <alignment vertical="center"/>
    </xf>
    <xf numFmtId="49" fontId="3" fillId="0" borderId="4" xfId="0" applyNumberFormat="1" applyFont="1" applyFill="1" applyBorder="1" applyProtection="1">
      <alignment vertical="center"/>
    </xf>
    <xf numFmtId="49" fontId="3" fillId="0" borderId="0" xfId="0" applyNumberFormat="1" applyFont="1" applyFill="1" applyBorder="1" applyProtection="1">
      <alignment vertical="center"/>
    </xf>
    <xf numFmtId="49" fontId="12" fillId="0" borderId="0" xfId="0" applyNumberFormat="1" applyFont="1" applyFill="1" applyBorder="1" applyAlignment="1" applyProtection="1">
      <alignment vertical="top"/>
    </xf>
    <xf numFmtId="0" fontId="14" fillId="0" borderId="1" xfId="0" applyFont="1" applyFill="1" applyBorder="1" applyAlignment="1" applyProtection="1">
      <alignment vertical="top"/>
    </xf>
    <xf numFmtId="0" fontId="14" fillId="0" borderId="1" xfId="0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vertical="top"/>
    </xf>
    <xf numFmtId="0" fontId="3" fillId="0" borderId="1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14" fillId="0" borderId="0" xfId="0" applyFont="1">
      <alignment vertical="center"/>
    </xf>
    <xf numFmtId="0" fontId="3" fillId="0" borderId="0" xfId="1" applyFont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49" fontId="3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8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8" xfId="2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top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14" fillId="0" borderId="0" xfId="0" applyFont="1" applyAlignment="1">
      <alignment horizontal="right" vertical="top"/>
    </xf>
    <xf numFmtId="0" fontId="3" fillId="0" borderId="0" xfId="2" applyFont="1">
      <alignment vertical="center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7" xfId="2" applyFont="1" applyBorder="1">
      <alignment vertical="center"/>
    </xf>
    <xf numFmtId="0" fontId="3" fillId="0" borderId="0" xfId="1" applyFont="1" applyAlignment="1"/>
    <xf numFmtId="0" fontId="13" fillId="0" borderId="7" xfId="0" applyFont="1" applyBorder="1" applyAlignment="1"/>
    <xf numFmtId="0" fontId="3" fillId="0" borderId="8" xfId="0" applyFont="1" applyBorder="1" applyAlignment="1"/>
    <xf numFmtId="0" fontId="3" fillId="0" borderId="0" xfId="2" applyFont="1" applyAlignment="1"/>
    <xf numFmtId="0" fontId="3" fillId="0" borderId="0" xfId="0" applyFont="1" applyFill="1" applyBorder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2" applyFont="1">
      <alignment vertical="center"/>
    </xf>
    <xf numFmtId="0" fontId="3" fillId="0" borderId="0" xfId="0" applyFont="1">
      <alignment vertical="center"/>
    </xf>
    <xf numFmtId="0" fontId="3" fillId="0" borderId="0" xfId="2" applyFo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1" applyFont="1" applyFill="1" applyBorder="1" applyProtection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right" vertical="top"/>
    </xf>
    <xf numFmtId="0" fontId="3" fillId="0" borderId="4" xfId="2" applyFont="1" applyBorder="1" applyAlignment="1">
      <alignment horizontal="left" vertical="center"/>
    </xf>
    <xf numFmtId="176" fontId="3" fillId="0" borderId="0" xfId="2" applyNumberFormat="1" applyFont="1" applyFill="1" applyProtection="1">
      <alignment vertical="center"/>
    </xf>
    <xf numFmtId="179" fontId="3" fillId="0" borderId="0" xfId="2" applyNumberFormat="1" applyFont="1" applyFill="1" applyProtection="1">
      <alignment vertical="center"/>
    </xf>
    <xf numFmtId="179" fontId="12" fillId="0" borderId="0" xfId="0" applyNumberFormat="1" applyFont="1" applyFill="1" applyBorder="1" applyAlignment="1" applyProtection="1">
      <alignment vertical="top"/>
    </xf>
    <xf numFmtId="49" fontId="14" fillId="0" borderId="0" xfId="0" applyNumberFormat="1" applyFont="1" applyFill="1" applyBorder="1" applyAlignment="1" applyProtection="1">
      <alignment horizontal="right" vertical="top"/>
    </xf>
    <xf numFmtId="0" fontId="3" fillId="0" borderId="4" xfId="1" applyFont="1" applyFill="1" applyBorder="1" applyAlignment="1" applyProtection="1">
      <alignment horizontal="center" vertical="center"/>
    </xf>
    <xf numFmtId="180" fontId="3" fillId="0" borderId="4" xfId="1" applyNumberFormat="1" applyFont="1" applyFill="1" applyBorder="1" applyAlignment="1" applyProtection="1">
      <alignment vertical="center"/>
    </xf>
    <xf numFmtId="176" fontId="3" fillId="0" borderId="4" xfId="1" applyNumberFormat="1" applyFont="1" applyFill="1" applyBorder="1" applyAlignment="1" applyProtection="1">
      <alignment vertical="center"/>
    </xf>
    <xf numFmtId="181" fontId="3" fillId="0" borderId="4" xfId="1" applyNumberFormat="1" applyFont="1" applyFill="1" applyBorder="1" applyAlignment="1" applyProtection="1">
      <alignment horizontal="right" vertical="center"/>
    </xf>
    <xf numFmtId="181" fontId="3" fillId="0" borderId="4" xfId="0" applyNumberFormat="1" applyFont="1" applyFill="1" applyBorder="1" applyAlignment="1" applyProtection="1">
      <alignment horizontal="right" vertical="center"/>
    </xf>
    <xf numFmtId="180" fontId="3" fillId="0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180" fontId="3" fillId="0" borderId="13" xfId="0" applyNumberFormat="1" applyFont="1" applyBorder="1" applyAlignment="1">
      <alignment horizontal="center" vertical="center" wrapText="1"/>
    </xf>
    <xf numFmtId="0" fontId="12" fillId="0" borderId="0" xfId="2" applyFont="1" applyFill="1" applyBorder="1">
      <alignment vertical="center"/>
    </xf>
    <xf numFmtId="0" fontId="3" fillId="0" borderId="0" xfId="0" applyFont="1">
      <alignment vertical="center"/>
    </xf>
    <xf numFmtId="0" fontId="14" fillId="0" borderId="0" xfId="0" applyFont="1" applyAlignment="1">
      <alignment vertical="top"/>
    </xf>
    <xf numFmtId="0" fontId="3" fillId="0" borderId="0" xfId="2" applyFont="1">
      <alignment vertical="center"/>
    </xf>
    <xf numFmtId="0" fontId="3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vertical="top"/>
    </xf>
    <xf numFmtId="0" fontId="7" fillId="0" borderId="0" xfId="2" applyNumberFormat="1" applyFont="1" applyFill="1" applyAlignment="1" applyProtection="1">
      <alignment vertical="center"/>
    </xf>
    <xf numFmtId="0" fontId="14" fillId="0" borderId="26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49" fontId="14" fillId="0" borderId="27" xfId="0" applyNumberFormat="1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vertical="top"/>
    </xf>
    <xf numFmtId="0" fontId="19" fillId="0" borderId="0" xfId="0" applyFont="1" applyAlignment="1">
      <alignment vertical="top"/>
    </xf>
    <xf numFmtId="182" fontId="3" fillId="0" borderId="14" xfId="0" applyNumberFormat="1" applyFont="1" applyBorder="1">
      <alignment vertical="center"/>
    </xf>
    <xf numFmtId="182" fontId="3" fillId="0" borderId="19" xfId="0" applyNumberFormat="1" applyFont="1" applyBorder="1">
      <alignment vertical="center"/>
    </xf>
    <xf numFmtId="182" fontId="3" fillId="0" borderId="22" xfId="0" applyNumberFormat="1" applyFont="1" applyBorder="1">
      <alignment vertical="center"/>
    </xf>
    <xf numFmtId="0" fontId="3" fillId="0" borderId="0" xfId="0" applyFont="1" applyFill="1" applyBorder="1" applyProtection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19" fillId="0" borderId="0" xfId="0" applyFont="1" applyAlignment="1">
      <alignment vertical="top"/>
    </xf>
    <xf numFmtId="0" fontId="3" fillId="0" borderId="0" xfId="2" applyFont="1">
      <alignment vertical="center"/>
    </xf>
    <xf numFmtId="49" fontId="13" fillId="0" borderId="5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1" applyFont="1" applyBorder="1">
      <alignment vertical="center"/>
    </xf>
    <xf numFmtId="0" fontId="12" fillId="0" borderId="0" xfId="0" applyFont="1" applyAlignment="1">
      <alignment vertical="top"/>
    </xf>
    <xf numFmtId="0" fontId="14" fillId="0" borderId="8" xfId="0" applyFont="1" applyBorder="1" applyAlignment="1">
      <alignment vertical="top"/>
    </xf>
    <xf numFmtId="176" fontId="3" fillId="0" borderId="0" xfId="0" applyNumberFormat="1" applyFont="1">
      <alignment vertical="center"/>
    </xf>
    <xf numFmtId="0" fontId="19" fillId="0" borderId="0" xfId="0" applyFont="1" applyAlignment="1">
      <alignment horizontal="left" vertical="top"/>
    </xf>
    <xf numFmtId="49" fontId="14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178" fontId="3" fillId="0" borderId="0" xfId="0" applyNumberFormat="1" applyFont="1" applyBorder="1">
      <alignment vertical="center"/>
    </xf>
    <xf numFmtId="49" fontId="3" fillId="2" borderId="15" xfId="1" applyNumberFormat="1" applyFont="1" applyFill="1" applyBorder="1" applyAlignment="1" applyProtection="1">
      <alignment horizontal="center" vertical="center"/>
      <protection locked="0"/>
    </xf>
    <xf numFmtId="38" fontId="3" fillId="2" borderId="17" xfId="1" applyNumberFormat="1" applyFont="1" applyFill="1" applyBorder="1" applyAlignment="1" applyProtection="1">
      <alignment horizontal="right" vertical="center"/>
      <protection locked="0"/>
    </xf>
    <xf numFmtId="38" fontId="3" fillId="2" borderId="17" xfId="0" applyNumberFormat="1" applyFont="1" applyFill="1" applyBorder="1" applyAlignment="1" applyProtection="1">
      <alignment horizontal="right" vertical="center"/>
      <protection locked="0"/>
    </xf>
    <xf numFmtId="49" fontId="3" fillId="2" borderId="31" xfId="1" applyNumberFormat="1" applyFont="1" applyFill="1" applyBorder="1" applyAlignment="1" applyProtection="1">
      <alignment horizontal="center" vertical="center"/>
      <protection locked="0"/>
    </xf>
    <xf numFmtId="38" fontId="3" fillId="2" borderId="20" xfId="0" applyNumberFormat="1" applyFont="1" applyFill="1" applyBorder="1" applyAlignment="1" applyProtection="1">
      <alignment horizontal="right" vertical="center"/>
      <protection locked="0"/>
    </xf>
    <xf numFmtId="38" fontId="3" fillId="2" borderId="13" xfId="1" applyNumberFormat="1" applyFont="1" applyFill="1" applyBorder="1" applyAlignment="1" applyProtection="1">
      <alignment horizontal="right" vertical="center"/>
      <protection locked="0"/>
    </xf>
    <xf numFmtId="38" fontId="3" fillId="2" borderId="13" xfId="0" applyNumberFormat="1" applyFont="1" applyFill="1" applyBorder="1" applyAlignment="1" applyProtection="1">
      <alignment horizontal="right" vertical="center"/>
      <protection locked="0"/>
    </xf>
    <xf numFmtId="38" fontId="3" fillId="2" borderId="23" xfId="0" applyNumberFormat="1" applyFont="1" applyFill="1" applyBorder="1" applyAlignment="1" applyProtection="1">
      <alignment horizontal="right" vertical="center"/>
      <protection locked="0"/>
    </xf>
    <xf numFmtId="177" fontId="6" fillId="0" borderId="0" xfId="1" applyNumberFormat="1" applyFont="1" applyFill="1" applyAlignment="1" applyProtection="1">
      <alignment horizontal="right" vertical="top"/>
    </xf>
    <xf numFmtId="0" fontId="3" fillId="0" borderId="0" xfId="6" applyFont="1" applyFill="1" applyAlignment="1" applyProtection="1">
      <alignment vertical="center"/>
    </xf>
    <xf numFmtId="177" fontId="3" fillId="0" borderId="0" xfId="1" applyNumberFormat="1" applyFont="1" applyFill="1" applyAlignment="1" applyProtection="1">
      <alignment vertical="top"/>
    </xf>
    <xf numFmtId="0" fontId="3" fillId="0" borderId="0" xfId="2" applyFont="1" applyFill="1" applyAlignment="1">
      <alignment vertical="center"/>
    </xf>
    <xf numFmtId="0" fontId="3" fillId="0" borderId="0" xfId="1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18" fillId="0" borderId="3" xfId="2" applyFont="1" applyBorder="1" applyAlignment="1">
      <alignment vertical="center"/>
    </xf>
    <xf numFmtId="0" fontId="18" fillId="0" borderId="4" xfId="2" applyFont="1" applyBorder="1" applyAlignment="1">
      <alignment vertical="center"/>
    </xf>
    <xf numFmtId="0" fontId="18" fillId="0" borderId="6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vertical="center"/>
    </xf>
    <xf numFmtId="49" fontId="3" fillId="0" borderId="0" xfId="1" applyNumberFormat="1" applyFont="1" applyAlignment="1">
      <alignment vertical="center"/>
    </xf>
    <xf numFmtId="0" fontId="18" fillId="0" borderId="7" xfId="2" applyFont="1" applyBorder="1" applyAlignment="1">
      <alignment vertical="center"/>
    </xf>
    <xf numFmtId="0" fontId="18" fillId="0" borderId="0" xfId="2" applyFont="1" applyAlignment="1">
      <alignment vertical="center"/>
    </xf>
    <xf numFmtId="0" fontId="18" fillId="0" borderId="8" xfId="2" applyFont="1" applyBorder="1" applyAlignment="1">
      <alignment vertical="center"/>
    </xf>
    <xf numFmtId="0" fontId="18" fillId="0" borderId="5" xfId="2" applyFont="1" applyBorder="1" applyAlignment="1">
      <alignment vertical="center"/>
    </xf>
    <xf numFmtId="0" fontId="18" fillId="0" borderId="1" xfId="2" applyFont="1" applyBorder="1" applyAlignment="1">
      <alignment vertical="center"/>
    </xf>
    <xf numFmtId="0" fontId="18" fillId="0" borderId="2" xfId="2" applyFont="1" applyBorder="1" applyAlignment="1">
      <alignment vertical="center"/>
    </xf>
    <xf numFmtId="0" fontId="3" fillId="0" borderId="0" xfId="2" applyFont="1" applyFill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left" vertical="top"/>
    </xf>
    <xf numFmtId="0" fontId="3" fillId="0" borderId="8" xfId="0" applyFont="1" applyFill="1" applyBorder="1" applyAlignment="1" applyProtection="1">
      <alignment vertical="center"/>
    </xf>
    <xf numFmtId="178" fontId="3" fillId="0" borderId="7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0" fontId="3" fillId="0" borderId="0" xfId="2" applyNumberFormat="1" applyFont="1" applyFill="1" applyAlignment="1" applyProtection="1">
      <alignment vertical="center"/>
    </xf>
    <xf numFmtId="38" fontId="3" fillId="2" borderId="20" xfId="1" applyNumberFormat="1" applyFont="1" applyFill="1" applyBorder="1" applyAlignment="1" applyProtection="1">
      <alignment horizontal="right" vertical="center"/>
      <protection locked="0"/>
    </xf>
    <xf numFmtId="38" fontId="3" fillId="2" borderId="18" xfId="0" applyNumberFormat="1" applyFont="1" applyFill="1" applyBorder="1" applyAlignment="1" applyProtection="1">
      <alignment horizontal="right" vertical="center"/>
      <protection locked="0"/>
    </xf>
    <xf numFmtId="38" fontId="3" fillId="2" borderId="21" xfId="0" applyNumberFormat="1" applyFont="1" applyFill="1" applyBorder="1" applyAlignment="1" applyProtection="1">
      <alignment horizontal="right" vertical="center"/>
      <protection locked="0"/>
    </xf>
    <xf numFmtId="0" fontId="14" fillId="0" borderId="26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3" fillId="0" borderId="0" xfId="0" applyFont="1">
      <alignment vertical="center"/>
    </xf>
    <xf numFmtId="49" fontId="3" fillId="2" borderId="0" xfId="0" applyNumberFormat="1" applyFont="1" applyFill="1" applyAlignment="1" applyProtection="1">
      <alignment horizontal="left" vertical="top" wrapText="1"/>
      <protection locked="0"/>
    </xf>
    <xf numFmtId="0" fontId="3" fillId="0" borderId="1" xfId="0" applyFont="1" applyBorder="1">
      <alignment vertical="center"/>
    </xf>
    <xf numFmtId="180" fontId="3" fillId="0" borderId="10" xfId="0" applyNumberFormat="1" applyFont="1" applyBorder="1" applyAlignment="1">
      <alignment horizontal="center" vertical="center" wrapText="1"/>
    </xf>
    <xf numFmtId="180" fontId="3" fillId="0" borderId="9" xfId="0" applyNumberFormat="1" applyFont="1" applyBorder="1" applyAlignment="1">
      <alignment horizontal="center" vertical="center" wrapText="1"/>
    </xf>
    <xf numFmtId="180" fontId="3" fillId="0" borderId="12" xfId="0" applyNumberFormat="1" applyFont="1" applyBorder="1" applyAlignment="1">
      <alignment horizontal="center" vertical="center" wrapText="1"/>
    </xf>
    <xf numFmtId="180" fontId="3" fillId="0" borderId="11" xfId="0" applyNumberFormat="1" applyFont="1" applyBorder="1" applyAlignment="1">
      <alignment horizontal="center" vertical="center" wrapText="1"/>
    </xf>
    <xf numFmtId="38" fontId="3" fillId="2" borderId="29" xfId="1" applyNumberFormat="1" applyFont="1" applyFill="1" applyBorder="1" applyAlignment="1" applyProtection="1">
      <alignment horizontal="right" vertical="center"/>
      <protection locked="0"/>
    </xf>
    <xf numFmtId="180" fontId="3" fillId="2" borderId="30" xfId="1" applyNumberFormat="1" applyFont="1" applyFill="1" applyBorder="1" applyAlignment="1" applyProtection="1">
      <alignment horizontal="right" vertical="center"/>
      <protection locked="0"/>
    </xf>
    <xf numFmtId="177" fontId="6" fillId="0" borderId="0" xfId="1" applyNumberFormat="1" applyFont="1" applyFill="1" applyAlignment="1" applyProtection="1">
      <alignment horizontal="right" vertical="top"/>
    </xf>
    <xf numFmtId="0" fontId="3" fillId="0" borderId="0" xfId="2" applyFont="1" applyFill="1" applyBorder="1" applyProtection="1">
      <alignment vertical="center"/>
    </xf>
    <xf numFmtId="183" fontId="3" fillId="2" borderId="0" xfId="0" applyNumberFormat="1" applyFont="1" applyFill="1" applyBorder="1" applyAlignment="1" applyProtection="1">
      <alignment horizontal="left" vertical="center"/>
      <protection locked="0"/>
    </xf>
    <xf numFmtId="179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>
      <alignment vertical="center"/>
    </xf>
    <xf numFmtId="0" fontId="3" fillId="0" borderId="1" xfId="2" applyNumberFormat="1" applyFont="1" applyFill="1" applyBorder="1" applyProtection="1">
      <alignment vertical="center"/>
    </xf>
    <xf numFmtId="0" fontId="13" fillId="0" borderId="3" xfId="0" applyFont="1" applyFill="1" applyBorder="1" applyAlignment="1" applyProtection="1">
      <alignment horizontal="left" vertical="center" indent="1"/>
    </xf>
    <xf numFmtId="0" fontId="13" fillId="0" borderId="4" xfId="0" applyFont="1" applyFill="1" applyBorder="1" applyAlignment="1" applyProtection="1">
      <alignment horizontal="left" vertical="center" indent="1"/>
    </xf>
    <xf numFmtId="0" fontId="13" fillId="0" borderId="6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Protection="1">
      <alignment vertical="center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top"/>
    </xf>
    <xf numFmtId="0" fontId="3" fillId="0" borderId="1" xfId="0" applyFont="1" applyFill="1" applyBorder="1" applyProtection="1">
      <alignment vertical="center"/>
    </xf>
    <xf numFmtId="49" fontId="3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26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14" fontId="3" fillId="2" borderId="0" xfId="0" applyNumberFormat="1" applyFont="1" applyFill="1" applyBorder="1" applyAlignment="1" applyProtection="1">
      <alignment horizontal="left" vertical="center"/>
      <protection locked="0"/>
    </xf>
    <xf numFmtId="176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14" fillId="0" borderId="24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/>
    </xf>
    <xf numFmtId="176" fontId="14" fillId="0" borderId="24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 applyProtection="1">
      <alignment vertical="center"/>
    </xf>
    <xf numFmtId="0" fontId="15" fillId="0" borderId="0" xfId="0" applyFont="1" applyFill="1" applyBorder="1" applyProtection="1">
      <alignment vertical="center"/>
    </xf>
    <xf numFmtId="38" fontId="3" fillId="2" borderId="20" xfId="1" applyNumberFormat="1" applyFont="1" applyFill="1" applyBorder="1" applyAlignment="1" applyProtection="1">
      <alignment horizontal="right" vertical="center"/>
      <protection locked="0"/>
    </xf>
    <xf numFmtId="180" fontId="3" fillId="2" borderId="20" xfId="1" applyNumberFormat="1" applyFont="1" applyFill="1" applyBorder="1" applyAlignment="1" applyProtection="1">
      <alignment horizontal="right" vertical="center"/>
      <protection locked="0"/>
    </xf>
    <xf numFmtId="38" fontId="3" fillId="2" borderId="10" xfId="1" applyNumberFormat="1" applyFont="1" applyFill="1" applyBorder="1" applyAlignment="1" applyProtection="1">
      <alignment horizontal="right" vertical="center"/>
      <protection locked="0"/>
    </xf>
    <xf numFmtId="180" fontId="3" fillId="2" borderId="9" xfId="1" applyNumberFormat="1" applyFont="1" applyFill="1" applyBorder="1" applyAlignment="1" applyProtection="1">
      <alignment horizontal="right" vertical="center"/>
      <protection locked="0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3" fillId="0" borderId="20" xfId="2" applyFont="1" applyBorder="1" applyAlignment="1">
      <alignment horizontal="left" vertical="center"/>
    </xf>
    <xf numFmtId="0" fontId="3" fillId="0" borderId="28" xfId="2" applyFont="1" applyBorder="1" applyAlignment="1">
      <alignment horizontal="left" vertical="center"/>
    </xf>
    <xf numFmtId="180" fontId="3" fillId="0" borderId="18" xfId="0" applyNumberFormat="1" applyFont="1" applyBorder="1" applyAlignment="1">
      <alignment horizontal="center" vertical="center" wrapText="1"/>
    </xf>
    <xf numFmtId="180" fontId="3" fillId="0" borderId="15" xfId="0" applyNumberFormat="1" applyFont="1" applyBorder="1" applyAlignment="1">
      <alignment horizontal="center" vertical="center" wrapText="1"/>
    </xf>
    <xf numFmtId="180" fontId="3" fillId="0" borderId="16" xfId="0" applyNumberFormat="1" applyFont="1" applyBorder="1" applyAlignment="1">
      <alignment horizontal="center" vertical="center" wrapText="1"/>
    </xf>
    <xf numFmtId="0" fontId="3" fillId="0" borderId="12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17" xfId="2" applyFont="1" applyBorder="1" applyAlignment="1">
      <alignment horizontal="left" vertical="center"/>
    </xf>
    <xf numFmtId="0" fontId="3" fillId="0" borderId="32" xfId="2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9" fontId="3" fillId="2" borderId="0" xfId="0" applyNumberFormat="1" applyFont="1" applyFill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top" wrapText="1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0" fontId="19" fillId="0" borderId="1" xfId="0" applyFont="1" applyBorder="1" applyAlignment="1">
      <alignment horizontal="left" vertical="center" wrapText="1"/>
    </xf>
    <xf numFmtId="180" fontId="3" fillId="0" borderId="10" xfId="0" applyNumberFormat="1" applyFont="1" applyBorder="1" applyAlignment="1">
      <alignment horizontal="left" vertical="center" wrapText="1"/>
    </xf>
    <xf numFmtId="180" fontId="3" fillId="0" borderId="4" xfId="0" applyNumberFormat="1" applyFont="1" applyBorder="1" applyAlignment="1">
      <alignment horizontal="left" vertical="center" wrapText="1"/>
    </xf>
    <xf numFmtId="180" fontId="3" fillId="0" borderId="6" xfId="0" applyNumberFormat="1" applyFont="1" applyBorder="1" applyAlignment="1">
      <alignment horizontal="left" vertical="center" wrapText="1"/>
    </xf>
    <xf numFmtId="180" fontId="3" fillId="0" borderId="12" xfId="0" applyNumberFormat="1" applyFont="1" applyBorder="1" applyAlignment="1">
      <alignment horizontal="left" vertical="center" wrapText="1"/>
    </xf>
    <xf numFmtId="180" fontId="3" fillId="0" borderId="1" xfId="0" applyNumberFormat="1" applyFont="1" applyBorder="1" applyAlignment="1">
      <alignment horizontal="left" vertical="center" wrapText="1"/>
    </xf>
    <xf numFmtId="180" fontId="3" fillId="0" borderId="2" xfId="0" applyNumberFormat="1" applyFont="1" applyBorder="1" applyAlignment="1">
      <alignment horizontal="left" vertical="center" wrapText="1"/>
    </xf>
    <xf numFmtId="38" fontId="3" fillId="2" borderId="18" xfId="0" applyNumberFormat="1" applyFont="1" applyFill="1" applyBorder="1" applyAlignment="1" applyProtection="1">
      <alignment horizontal="right" vertical="center"/>
      <protection locked="0"/>
    </xf>
    <xf numFmtId="180" fontId="3" fillId="2" borderId="15" xfId="0" applyNumberFormat="1" applyFont="1" applyFill="1" applyBorder="1" applyAlignment="1" applyProtection="1">
      <alignment horizontal="right" vertical="center"/>
      <protection locked="0"/>
    </xf>
    <xf numFmtId="180" fontId="3" fillId="2" borderId="35" xfId="0" applyNumberFormat="1" applyFont="1" applyFill="1" applyBorder="1" applyAlignment="1" applyProtection="1">
      <alignment horizontal="right" vertical="center"/>
      <protection locked="0"/>
    </xf>
    <xf numFmtId="38" fontId="3" fillId="2" borderId="21" xfId="0" applyNumberFormat="1" applyFont="1" applyFill="1" applyBorder="1" applyAlignment="1" applyProtection="1">
      <alignment horizontal="right" vertical="center"/>
      <protection locked="0"/>
    </xf>
    <xf numFmtId="180" fontId="3" fillId="2" borderId="31" xfId="0" applyNumberFormat="1" applyFont="1" applyFill="1" applyBorder="1" applyAlignment="1" applyProtection="1">
      <alignment horizontal="right" vertical="center"/>
      <protection locked="0"/>
    </xf>
    <xf numFmtId="180" fontId="3" fillId="2" borderId="36" xfId="0" applyNumberFormat="1" applyFont="1" applyFill="1" applyBorder="1" applyAlignment="1" applyProtection="1">
      <alignment horizontal="right" vertical="center"/>
      <protection locked="0"/>
    </xf>
  </cellXfs>
  <cellStyles count="9">
    <cellStyle name="桁区切り 2" xfId="4" xr:uid="{00000000-0005-0000-0000-000001000000}"/>
    <cellStyle name="桁区切り 3" xfId="7" xr:uid="{00000000-0005-0000-0000-000002000000}"/>
    <cellStyle name="標準" xfId="0" builtinId="0"/>
    <cellStyle name="標準 3 3" xfId="3" xr:uid="{00000000-0005-0000-0000-000004000000}"/>
    <cellStyle name="標準 5" xfId="2" xr:uid="{00000000-0005-0000-0000-000005000000}"/>
    <cellStyle name="標準 5 2" xfId="1" xr:uid="{00000000-0005-0000-0000-000006000000}"/>
    <cellStyle name="標準 5 2 2" xfId="6" xr:uid="{00000000-0005-0000-0000-000007000000}"/>
    <cellStyle name="標準 5 2 2 2" xfId="8" xr:uid="{210DB89F-487D-4685-AB34-078E5E0365EB}"/>
    <cellStyle name="標準 9" xfId="5" xr:uid="{00000000-0005-0000-0000-000008000000}"/>
  </cellStyles>
  <dxfs count="1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AC153"/>
  <sheetViews>
    <sheetView showGridLines="0" tabSelected="1" topLeftCell="B1" zoomScaleNormal="100" workbookViewId="0">
      <selection activeCell="B1" sqref="B1"/>
    </sheetView>
  </sheetViews>
  <sheetFormatPr defaultColWidth="9" defaultRowHeight="13.2" x14ac:dyDescent="0.2"/>
  <cols>
    <col min="1" max="1" width="5.21875" style="3" hidden="1" customWidth="1"/>
    <col min="2" max="2" width="1.6640625" style="3" customWidth="1"/>
    <col min="3" max="3" width="1" style="3" customWidth="1"/>
    <col min="4" max="4" width="5.6640625" style="3" customWidth="1"/>
    <col min="5" max="6" width="6.6640625" style="3" customWidth="1"/>
    <col min="7" max="7" width="2.6640625" style="3" customWidth="1"/>
    <col min="8" max="8" width="8.21875" style="3" customWidth="1"/>
    <col min="9" max="9" width="2.44140625" style="3" customWidth="1"/>
    <col min="10" max="10" width="3.6640625" style="3" customWidth="1"/>
    <col min="11" max="11" width="4.6640625" style="3" customWidth="1"/>
    <col min="12" max="12" width="9.21875" style="3" customWidth="1"/>
    <col min="13" max="13" width="8.44140625" style="3" customWidth="1"/>
    <col min="14" max="14" width="5" style="3" customWidth="1"/>
    <col min="15" max="15" width="10.33203125" style="3" customWidth="1"/>
    <col min="16" max="20" width="7.44140625" style="3" customWidth="1"/>
    <col min="21" max="22" width="4.44140625" style="3" customWidth="1"/>
    <col min="23" max="23" width="6.6640625" style="3" customWidth="1"/>
    <col min="24" max="24" width="3.21875" style="3" customWidth="1"/>
    <col min="25" max="25" width="18.44140625" style="3" customWidth="1"/>
    <col min="26" max="26" width="2.6640625" style="3" customWidth="1"/>
    <col min="27" max="27" width="3.6640625" style="3" customWidth="1"/>
    <col min="28" max="16384" width="9" style="1"/>
  </cols>
  <sheetData>
    <row r="1" spans="1:29" s="136" customFormat="1" ht="30" customHeight="1" x14ac:dyDescent="0.2">
      <c r="A1" s="134" t="s">
        <v>138</v>
      </c>
      <c r="B1" s="134"/>
      <c r="C1" s="100" t="s">
        <v>121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80">
        <v>44609</v>
      </c>
      <c r="X1" s="180"/>
      <c r="Y1" s="180"/>
      <c r="Z1" s="180"/>
      <c r="AA1" s="135"/>
    </row>
    <row r="2" spans="1:29" s="136" customFormat="1" ht="30" hidden="1" customHeight="1" x14ac:dyDescent="0.2">
      <c r="A2" s="134" t="s">
        <v>21</v>
      </c>
      <c r="B2" s="134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33"/>
      <c r="X2" s="133"/>
      <c r="Y2" s="133"/>
      <c r="Z2" s="133"/>
      <c r="AA2" s="135"/>
    </row>
    <row r="3" spans="1:29" s="136" customFormat="1" ht="30" customHeight="1" x14ac:dyDescent="0.2">
      <c r="A3" s="137">
        <v>2022.01</v>
      </c>
      <c r="B3" s="137"/>
      <c r="C3" s="161" t="s">
        <v>122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38"/>
      <c r="AB3" s="139"/>
    </row>
    <row r="4" spans="1:29" s="146" customFormat="1" ht="5.25" customHeight="1" x14ac:dyDescent="0.2">
      <c r="A4" s="140"/>
      <c r="B4" s="140"/>
      <c r="C4" s="141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3"/>
      <c r="AA4" s="144"/>
      <c r="AB4" s="144"/>
      <c r="AC4" s="145"/>
    </row>
    <row r="5" spans="1:29" s="146" customFormat="1" ht="15" customHeight="1" x14ac:dyDescent="0.2">
      <c r="B5" s="147"/>
      <c r="C5" s="148" t="s">
        <v>59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50"/>
      <c r="AA5" s="149"/>
      <c r="AB5" s="144"/>
    </row>
    <row r="6" spans="1:29" s="146" customFormat="1" ht="15" customHeight="1" x14ac:dyDescent="0.2">
      <c r="A6" s="140"/>
      <c r="B6" s="147"/>
      <c r="C6" s="148" t="s">
        <v>60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50"/>
      <c r="AA6" s="149"/>
      <c r="AB6" s="144"/>
    </row>
    <row r="7" spans="1:29" s="146" customFormat="1" ht="15" customHeight="1" x14ac:dyDescent="0.2">
      <c r="A7" s="140"/>
      <c r="B7" s="140"/>
      <c r="C7" s="148" t="s">
        <v>61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50"/>
      <c r="AA7" s="149"/>
      <c r="AB7" s="144"/>
    </row>
    <row r="8" spans="1:29" s="146" customFormat="1" ht="15" hidden="1" customHeight="1" x14ac:dyDescent="0.2">
      <c r="A8" s="140"/>
      <c r="B8" s="140"/>
      <c r="C8" s="148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50"/>
      <c r="AA8" s="149"/>
      <c r="AB8" s="144"/>
    </row>
    <row r="9" spans="1:29" s="146" customFormat="1" ht="5.25" customHeight="1" x14ac:dyDescent="0.2">
      <c r="A9" s="140"/>
      <c r="B9" s="140"/>
      <c r="C9" s="151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  <c r="AA9" s="148"/>
      <c r="AB9" s="144"/>
    </row>
    <row r="10" spans="1:29" s="146" customFormat="1" ht="30" customHeight="1" x14ac:dyDescent="0.2">
      <c r="A10" s="140"/>
      <c r="B10" s="140"/>
    </row>
    <row r="11" spans="1:29" ht="15" hidden="1" customHeight="1" x14ac:dyDescent="0.2">
      <c r="A11" s="4"/>
      <c r="B11" s="77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139"/>
    </row>
    <row r="12" spans="1:29" ht="15" hidden="1" customHeight="1" x14ac:dyDescent="0.2">
      <c r="A12" s="4"/>
      <c r="B12" s="4"/>
      <c r="E12" s="2"/>
      <c r="I12" s="82"/>
      <c r="Z12" s="154"/>
    </row>
    <row r="13" spans="1:29" ht="19.95" customHeight="1" x14ac:dyDescent="0.2">
      <c r="A13" s="4"/>
      <c r="B13" s="4"/>
      <c r="C13" s="187" t="s">
        <v>62</v>
      </c>
      <c r="D13" s="188"/>
      <c r="E13" s="188"/>
      <c r="F13" s="188"/>
      <c r="G13" s="188"/>
      <c r="H13" s="189"/>
      <c r="Z13" s="154"/>
    </row>
    <row r="14" spans="1:29" ht="15.75" customHeight="1" x14ac:dyDescent="0.2">
      <c r="A14" s="4"/>
      <c r="B14" s="4"/>
      <c r="C14" s="8"/>
      <c r="D14" s="9"/>
      <c r="E14" s="190"/>
      <c r="F14" s="190"/>
      <c r="G14" s="190"/>
      <c r="H14" s="19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</row>
    <row r="15" spans="1:29" ht="19.95" customHeight="1" x14ac:dyDescent="0.2">
      <c r="A15" s="4">
        <f>IF(ISBLANK($I15), 1001, 0)</f>
        <v>1001</v>
      </c>
      <c r="B15" s="4"/>
      <c r="C15" s="12"/>
      <c r="D15" s="13">
        <v>1</v>
      </c>
      <c r="E15" s="185" t="s">
        <v>64</v>
      </c>
      <c r="F15" s="185"/>
      <c r="G15" s="185"/>
      <c r="H15" s="185"/>
      <c r="I15" s="198"/>
      <c r="J15" s="199"/>
      <c r="K15" s="199"/>
      <c r="L15" s="199"/>
      <c r="M15" s="199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4"/>
    </row>
    <row r="16" spans="1:29" ht="19.95" customHeight="1" x14ac:dyDescent="0.2">
      <c r="A16" s="4"/>
      <c r="B16" s="4"/>
      <c r="C16" s="12"/>
      <c r="D16" s="13"/>
      <c r="E16" s="185"/>
      <c r="F16" s="185"/>
      <c r="G16" s="185"/>
      <c r="H16" s="185"/>
      <c r="I16" s="15"/>
      <c r="J16" s="105" t="str">
        <f>日付例&amp;"　年月日を入力してください。"</f>
        <v>例)2021/4/1、R3/4/1　年月日を入力してください。</v>
      </c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4"/>
    </row>
    <row r="17" spans="1:26" ht="15" customHeight="1" x14ac:dyDescent="0.2">
      <c r="A17" s="4"/>
      <c r="B17" s="4"/>
      <c r="C17" s="5"/>
      <c r="D17" s="6"/>
      <c r="E17" s="186"/>
      <c r="F17" s="186"/>
      <c r="G17" s="186"/>
      <c r="H17" s="18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 ht="15" customHeight="1" x14ac:dyDescent="0.2">
      <c r="A18" s="4"/>
      <c r="B18" s="4"/>
      <c r="E18" s="2"/>
      <c r="I18" s="82"/>
    </row>
    <row r="19" spans="1:26" ht="15.75" hidden="1" customHeight="1" x14ac:dyDescent="0.2">
      <c r="A19" s="4"/>
      <c r="B19" s="4"/>
      <c r="E19" s="25"/>
      <c r="I19" s="82"/>
    </row>
    <row r="20" spans="1:26" ht="15.75" hidden="1" customHeight="1" x14ac:dyDescent="0.2">
      <c r="A20" s="4"/>
      <c r="B20" s="4"/>
      <c r="E20" s="25"/>
      <c r="I20" s="82"/>
    </row>
    <row r="21" spans="1:26" ht="15.75" hidden="1" customHeight="1" x14ac:dyDescent="0.2">
      <c r="A21" s="4"/>
      <c r="B21" s="4"/>
      <c r="E21" s="25"/>
      <c r="I21" s="82"/>
    </row>
    <row r="22" spans="1:26" ht="15.75" hidden="1" customHeight="1" x14ac:dyDescent="0.2">
      <c r="A22" s="4"/>
      <c r="B22" s="4"/>
      <c r="E22" s="25"/>
      <c r="I22" s="82"/>
    </row>
    <row r="23" spans="1:26" ht="15.75" hidden="1" customHeight="1" x14ac:dyDescent="0.2">
      <c r="A23" s="4"/>
      <c r="B23" s="4"/>
      <c r="E23" s="25"/>
      <c r="I23" s="82"/>
    </row>
    <row r="24" spans="1:26" ht="15.75" hidden="1" customHeight="1" x14ac:dyDescent="0.2">
      <c r="A24" s="4"/>
      <c r="B24" s="4"/>
      <c r="E24" s="25"/>
      <c r="I24" s="82"/>
    </row>
    <row r="25" spans="1:26" ht="15.75" hidden="1" customHeight="1" x14ac:dyDescent="0.2">
      <c r="A25" s="4"/>
      <c r="B25" s="4"/>
      <c r="E25" s="25"/>
      <c r="I25" s="82"/>
    </row>
    <row r="26" spans="1:26" ht="15.75" hidden="1" customHeight="1" x14ac:dyDescent="0.2">
      <c r="A26" s="4"/>
      <c r="B26" s="4"/>
      <c r="E26" s="25"/>
      <c r="I26" s="82"/>
    </row>
    <row r="27" spans="1:26" ht="15.75" hidden="1" customHeight="1" x14ac:dyDescent="0.2">
      <c r="A27" s="4"/>
      <c r="B27" s="4"/>
      <c r="E27" s="25"/>
      <c r="I27" s="82"/>
    </row>
    <row r="28" spans="1:26" ht="15.75" customHeight="1" x14ac:dyDescent="0.2">
      <c r="A28" s="4"/>
      <c r="B28" s="4"/>
      <c r="E28" s="25"/>
      <c r="I28" s="25"/>
    </row>
    <row r="29" spans="1:26" ht="19.95" customHeight="1" x14ac:dyDescent="0.2">
      <c r="A29" s="4"/>
      <c r="B29" s="4"/>
      <c r="C29" s="187" t="s">
        <v>117</v>
      </c>
      <c r="D29" s="188"/>
      <c r="E29" s="188"/>
      <c r="F29" s="188"/>
      <c r="G29" s="188"/>
      <c r="H29" s="189"/>
      <c r="I29" s="83"/>
    </row>
    <row r="30" spans="1:26" ht="7.5" customHeight="1" x14ac:dyDescent="0.2">
      <c r="A30" s="4"/>
      <c r="B30" s="4"/>
      <c r="C30" s="8"/>
      <c r="D30" s="9"/>
      <c r="E30" s="190"/>
      <c r="F30" s="190"/>
      <c r="G30" s="190"/>
      <c r="H30" s="19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1"/>
    </row>
    <row r="31" spans="1:26" ht="19.95" customHeight="1" x14ac:dyDescent="0.2">
      <c r="A31" s="4"/>
      <c r="B31" s="4"/>
      <c r="C31" s="8"/>
      <c r="D31" s="101" t="s">
        <v>63</v>
      </c>
      <c r="E31" s="102"/>
      <c r="F31" s="102"/>
      <c r="G31" s="102"/>
      <c r="H31" s="102"/>
      <c r="I31" s="103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4"/>
      <c r="Z31" s="14"/>
    </row>
    <row r="32" spans="1:26" ht="8.25" customHeight="1" x14ac:dyDescent="0.2">
      <c r="A32" s="4"/>
      <c r="B32" s="4"/>
      <c r="C32" s="8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14"/>
    </row>
    <row r="33" spans="1:27" ht="19.95" customHeight="1" x14ac:dyDescent="0.2">
      <c r="A33" s="4"/>
      <c r="B33" s="4"/>
      <c r="C33" s="12"/>
      <c r="D33" s="13">
        <v>1</v>
      </c>
      <c r="E33" s="181" t="s">
        <v>0</v>
      </c>
      <c r="F33" s="181"/>
      <c r="G33" s="181"/>
      <c r="H33" s="181"/>
      <c r="I33" s="182"/>
      <c r="J33" s="183"/>
      <c r="K33" s="183"/>
      <c r="L33" s="183"/>
      <c r="M33" s="183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4"/>
    </row>
    <row r="34" spans="1:27" ht="19.95" customHeight="1" x14ac:dyDescent="0.2">
      <c r="A34" s="4"/>
      <c r="B34" s="4"/>
      <c r="C34" s="12"/>
      <c r="D34" s="13"/>
      <c r="E34" s="185"/>
      <c r="F34" s="185"/>
      <c r="G34" s="185"/>
      <c r="H34" s="185"/>
      <c r="I34" s="15"/>
      <c r="J34" s="106" t="s">
        <v>140</v>
      </c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14"/>
    </row>
    <row r="35" spans="1:27" ht="19.95" customHeight="1" x14ac:dyDescent="0.2">
      <c r="A35" s="4">
        <f>IF(IF(I35="", FALSE, OR(ISERROR(FIND("@"&amp;LEFT(I35,3)&amp;"@", 都道府県3))=FALSE, ISERROR(FIND("@"&amp;LEFT(I35,4)&amp;"@",都道府県4))=FALSE)=FALSE), 1001, 0)</f>
        <v>0</v>
      </c>
      <c r="B35" s="4"/>
      <c r="C35" s="12"/>
      <c r="D35" s="13">
        <v>2</v>
      </c>
      <c r="E35" s="181" t="s">
        <v>1</v>
      </c>
      <c r="F35" s="181"/>
      <c r="G35" s="181"/>
      <c r="H35" s="181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4"/>
    </row>
    <row r="36" spans="1:27" ht="19.95" customHeight="1" x14ac:dyDescent="0.2">
      <c r="A36" s="4"/>
      <c r="B36" s="4"/>
      <c r="C36" s="12"/>
      <c r="D36" s="13"/>
      <c r="E36" s="185"/>
      <c r="F36" s="185"/>
      <c r="G36" s="185"/>
      <c r="H36" s="185"/>
      <c r="I36" s="15"/>
      <c r="J36" s="105" t="s">
        <v>58</v>
      </c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4"/>
    </row>
    <row r="37" spans="1:27" ht="19.95" customHeight="1" x14ac:dyDescent="0.2">
      <c r="A37" s="4"/>
      <c r="B37" s="4"/>
      <c r="C37" s="12"/>
      <c r="D37" s="13">
        <v>3</v>
      </c>
      <c r="E37" s="181" t="s">
        <v>2</v>
      </c>
      <c r="F37" s="181"/>
      <c r="G37" s="181"/>
      <c r="H37" s="18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4"/>
    </row>
    <row r="38" spans="1:27" ht="19.95" customHeight="1" x14ac:dyDescent="0.2">
      <c r="A38" s="4"/>
      <c r="B38" s="4"/>
      <c r="C38" s="16"/>
      <c r="D38" s="17"/>
      <c r="E38" s="185"/>
      <c r="F38" s="185"/>
      <c r="G38" s="185"/>
      <c r="H38" s="185"/>
      <c r="I38" s="15"/>
      <c r="J38" s="106" t="s">
        <v>139</v>
      </c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4"/>
    </row>
    <row r="39" spans="1:27" ht="19.95" customHeight="1" x14ac:dyDescent="0.2">
      <c r="A39" s="4"/>
      <c r="B39" s="4"/>
      <c r="C39" s="12"/>
      <c r="D39" s="13">
        <v>4</v>
      </c>
      <c r="E39" s="181" t="s">
        <v>3</v>
      </c>
      <c r="F39" s="181"/>
      <c r="G39" s="181"/>
      <c r="H39" s="18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4"/>
    </row>
    <row r="40" spans="1:27" s="136" customFormat="1" ht="19.95" customHeight="1" x14ac:dyDescent="0.2">
      <c r="A40" s="137"/>
      <c r="B40" s="137"/>
      <c r="C40" s="155"/>
      <c r="D40" s="156"/>
      <c r="E40" s="200"/>
      <c r="F40" s="200"/>
      <c r="G40" s="200"/>
      <c r="H40" s="200"/>
      <c r="I40" s="15"/>
      <c r="J40" s="113" t="s">
        <v>123</v>
      </c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18"/>
      <c r="AA40" s="154"/>
    </row>
    <row r="41" spans="1:27" ht="19.95" customHeight="1" x14ac:dyDescent="0.2">
      <c r="A41" s="4"/>
      <c r="B41" s="4"/>
      <c r="C41" s="12"/>
      <c r="D41" s="13">
        <v>5</v>
      </c>
      <c r="E41" s="181" t="s">
        <v>13</v>
      </c>
      <c r="F41" s="181"/>
      <c r="G41" s="181"/>
      <c r="H41" s="18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4"/>
    </row>
    <row r="42" spans="1:27" ht="19.95" customHeight="1" x14ac:dyDescent="0.2">
      <c r="A42" s="4"/>
      <c r="B42" s="4"/>
      <c r="C42" s="16"/>
      <c r="D42" s="17"/>
      <c r="E42" s="185"/>
      <c r="F42" s="185"/>
      <c r="G42" s="185"/>
      <c r="H42" s="185"/>
      <c r="I42" s="15"/>
      <c r="J42" s="105" t="s">
        <v>12</v>
      </c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18"/>
    </row>
    <row r="43" spans="1:27" ht="19.95" customHeight="1" x14ac:dyDescent="0.2">
      <c r="A43" s="4"/>
      <c r="B43" s="4"/>
      <c r="C43" s="12"/>
      <c r="D43" s="13">
        <v>6</v>
      </c>
      <c r="E43" s="181" t="s">
        <v>4</v>
      </c>
      <c r="F43" s="181"/>
      <c r="G43" s="181"/>
      <c r="H43" s="18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4"/>
    </row>
    <row r="44" spans="1:27" ht="19.95" customHeight="1" x14ac:dyDescent="0.2">
      <c r="A44" s="4"/>
      <c r="B44" s="4"/>
      <c r="C44" s="16"/>
      <c r="D44" s="17"/>
      <c r="E44" s="185"/>
      <c r="F44" s="185"/>
      <c r="G44" s="185"/>
      <c r="H44" s="185"/>
      <c r="I44" s="15"/>
      <c r="J44" s="105" t="s">
        <v>10</v>
      </c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8"/>
    </row>
    <row r="45" spans="1:27" ht="19.95" customHeight="1" x14ac:dyDescent="0.2">
      <c r="A45" s="4"/>
      <c r="B45" s="4"/>
      <c r="C45" s="12"/>
      <c r="D45" s="13">
        <v>7</v>
      </c>
      <c r="E45" s="181" t="s">
        <v>5</v>
      </c>
      <c r="F45" s="181"/>
      <c r="G45" s="181"/>
      <c r="H45" s="18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4"/>
    </row>
    <row r="46" spans="1:27" ht="19.95" customHeight="1" x14ac:dyDescent="0.2">
      <c r="A46" s="4"/>
      <c r="B46" s="4"/>
      <c r="C46" s="16"/>
      <c r="D46" s="17"/>
      <c r="E46" s="185"/>
      <c r="F46" s="185"/>
      <c r="G46" s="185"/>
      <c r="H46" s="185"/>
      <c r="I46" s="15"/>
      <c r="J46" s="105" t="s">
        <v>11</v>
      </c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4"/>
    </row>
    <row r="47" spans="1:27" ht="19.95" customHeight="1" x14ac:dyDescent="0.2">
      <c r="A47" s="4">
        <f>IF(IF(I47="", FALSE, NOT(ISNUMBER(VALUE(SUBSTITUTE(I47,"-",""))))), 1001, 0)</f>
        <v>0</v>
      </c>
      <c r="B47" s="4"/>
      <c r="C47" s="12"/>
      <c r="D47" s="13">
        <v>8</v>
      </c>
      <c r="E47" s="181" t="s">
        <v>6</v>
      </c>
      <c r="F47" s="181"/>
      <c r="G47" s="181"/>
      <c r="H47" s="181"/>
      <c r="I47" s="191"/>
      <c r="J47" s="191"/>
      <c r="K47" s="191"/>
      <c r="L47" s="191"/>
      <c r="M47" s="191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4"/>
    </row>
    <row r="48" spans="1:27" ht="19.95" customHeight="1" x14ac:dyDescent="0.2">
      <c r="A48" s="4"/>
      <c r="B48" s="4"/>
      <c r="C48" s="16"/>
      <c r="D48" s="17"/>
      <c r="E48" s="185"/>
      <c r="F48" s="185"/>
      <c r="G48" s="185"/>
      <c r="H48" s="185"/>
      <c r="I48" s="15"/>
      <c r="J48" s="106" t="s">
        <v>124</v>
      </c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14"/>
    </row>
    <row r="49" spans="1:26" ht="19.95" customHeight="1" x14ac:dyDescent="0.2">
      <c r="A49" s="4">
        <f>IF(IF(I49="", FALSE, NOT(ISNUMBER(VALUE(SUBSTITUTE(I49,"-",""))))), 1001, 0)</f>
        <v>0</v>
      </c>
      <c r="B49" s="4"/>
      <c r="C49" s="12"/>
      <c r="D49" s="13">
        <v>9</v>
      </c>
      <c r="E49" s="181" t="s">
        <v>7</v>
      </c>
      <c r="F49" s="181"/>
      <c r="G49" s="181"/>
      <c r="H49" s="181"/>
      <c r="I49" s="191"/>
      <c r="J49" s="183"/>
      <c r="K49" s="183"/>
      <c r="L49" s="183"/>
      <c r="M49" s="183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4"/>
    </row>
    <row r="50" spans="1:26" ht="19.95" customHeight="1" x14ac:dyDescent="0.2">
      <c r="A50" s="4"/>
      <c r="B50" s="4"/>
      <c r="C50" s="16"/>
      <c r="D50" s="17"/>
      <c r="E50" s="185"/>
      <c r="F50" s="185"/>
      <c r="G50" s="185"/>
      <c r="H50" s="185"/>
      <c r="I50" s="15"/>
      <c r="J50" s="106" t="s">
        <v>124</v>
      </c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14"/>
    </row>
    <row r="51" spans="1:26" ht="19.95" customHeight="1" x14ac:dyDescent="0.2">
      <c r="A51" s="4"/>
      <c r="B51" s="4"/>
      <c r="C51" s="12"/>
      <c r="D51" s="13">
        <v>10</v>
      </c>
      <c r="E51" s="181" t="s">
        <v>9</v>
      </c>
      <c r="F51" s="181"/>
      <c r="G51" s="181"/>
      <c r="H51" s="18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4"/>
    </row>
    <row r="52" spans="1:26" ht="19.95" customHeight="1" x14ac:dyDescent="0.2">
      <c r="A52" s="4"/>
      <c r="B52" s="4"/>
      <c r="C52" s="27"/>
      <c r="D52" s="26"/>
      <c r="E52" s="26"/>
      <c r="F52" s="26"/>
      <c r="G52" s="26"/>
      <c r="H52" s="26"/>
      <c r="I52" s="15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4"/>
    </row>
    <row r="53" spans="1:26" ht="15.75" customHeight="1" x14ac:dyDescent="0.2">
      <c r="A53" s="4"/>
      <c r="B53" s="4"/>
      <c r="C53" s="19"/>
      <c r="D53" s="20"/>
      <c r="E53" s="193"/>
      <c r="F53" s="193"/>
      <c r="G53" s="193"/>
      <c r="H53" s="193"/>
      <c r="I53" s="2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2"/>
    </row>
    <row r="54" spans="1:26" ht="15.75" customHeight="1" x14ac:dyDescent="0.2">
      <c r="A54" s="4"/>
      <c r="B54" s="4"/>
      <c r="C54" s="17"/>
      <c r="D54" s="17"/>
      <c r="E54" s="17"/>
      <c r="F54" s="17"/>
      <c r="G54" s="17"/>
      <c r="H54" s="17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17"/>
    </row>
    <row r="55" spans="1:26" ht="15.75" hidden="1" customHeight="1" x14ac:dyDescent="0.2">
      <c r="A55" s="4"/>
      <c r="B55" s="4"/>
      <c r="C55" s="92"/>
      <c r="D55" s="92"/>
      <c r="E55" s="92"/>
      <c r="F55" s="92"/>
      <c r="G55" s="92"/>
      <c r="H55" s="92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92"/>
    </row>
    <row r="56" spans="1:26" ht="15.75" hidden="1" customHeight="1" x14ac:dyDescent="0.2">
      <c r="A56" s="4"/>
      <c r="B56" s="4"/>
      <c r="C56" s="92"/>
      <c r="D56" s="92"/>
      <c r="E56" s="92"/>
      <c r="F56" s="92"/>
      <c r="G56" s="92"/>
      <c r="H56" s="92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92"/>
    </row>
    <row r="57" spans="1:26" ht="15.75" hidden="1" customHeight="1" x14ac:dyDescent="0.2">
      <c r="A57" s="4"/>
      <c r="B57" s="4"/>
      <c r="C57" s="17"/>
      <c r="D57" s="17"/>
      <c r="E57" s="17"/>
      <c r="F57" s="17"/>
      <c r="G57" s="17"/>
      <c r="H57" s="17"/>
      <c r="I57" s="36"/>
      <c r="J57" s="17"/>
      <c r="K57" s="17"/>
      <c r="L57" s="98"/>
      <c r="M57" s="17"/>
      <c r="N57" s="17"/>
      <c r="O57" s="17"/>
      <c r="P57" s="17"/>
      <c r="Q57" s="17"/>
      <c r="R57" s="17"/>
      <c r="S57" s="17"/>
      <c r="T57" s="17"/>
      <c r="U57" s="110"/>
      <c r="V57" s="110"/>
      <c r="W57" s="110"/>
      <c r="X57" s="17"/>
      <c r="Y57" s="17"/>
      <c r="Z57" s="17"/>
    </row>
    <row r="58" spans="1:26" ht="15.75" hidden="1" customHeight="1" x14ac:dyDescent="0.2">
      <c r="A58" s="4"/>
      <c r="B58" s="4"/>
      <c r="C58" s="92"/>
      <c r="D58" s="92"/>
      <c r="E58" s="92"/>
      <c r="F58" s="92"/>
      <c r="G58" s="92"/>
      <c r="H58" s="92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92"/>
    </row>
    <row r="59" spans="1:26" ht="15.75" hidden="1" customHeight="1" x14ac:dyDescent="0.2">
      <c r="A59" s="4"/>
      <c r="B59" s="4"/>
      <c r="C59" s="92"/>
      <c r="D59" s="92"/>
      <c r="E59" s="92"/>
      <c r="F59" s="92"/>
      <c r="G59" s="92"/>
      <c r="H59" s="92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92"/>
    </row>
    <row r="60" spans="1:26" ht="15.75" hidden="1" customHeight="1" x14ac:dyDescent="0.2">
      <c r="A60" s="4"/>
      <c r="B60" s="4"/>
      <c r="C60" s="92"/>
      <c r="D60" s="92"/>
      <c r="E60" s="92"/>
      <c r="F60" s="92"/>
      <c r="G60" s="92"/>
      <c r="H60" s="92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92"/>
    </row>
    <row r="61" spans="1:26" ht="15.75" hidden="1" customHeight="1" x14ac:dyDescent="0.2">
      <c r="A61" s="4"/>
      <c r="B61" s="4"/>
      <c r="C61" s="92"/>
      <c r="D61" s="92"/>
      <c r="E61" s="92"/>
      <c r="F61" s="92"/>
      <c r="G61" s="92"/>
      <c r="H61" s="92"/>
      <c r="I61" s="36"/>
      <c r="J61" s="92"/>
      <c r="K61" s="92"/>
      <c r="L61" s="98"/>
      <c r="M61" s="92"/>
      <c r="N61" s="92"/>
      <c r="O61" s="92"/>
      <c r="P61" s="92"/>
      <c r="Q61" s="92"/>
      <c r="R61" s="92"/>
      <c r="S61" s="92"/>
      <c r="T61" s="92"/>
      <c r="U61" s="110"/>
      <c r="V61" s="110"/>
      <c r="W61" s="110"/>
      <c r="X61" s="92"/>
      <c r="Y61" s="92"/>
      <c r="Z61" s="92"/>
    </row>
    <row r="62" spans="1:26" ht="15.75" hidden="1" customHeight="1" x14ac:dyDescent="0.2">
      <c r="A62" s="4"/>
      <c r="B62" s="4"/>
      <c r="C62" s="92"/>
      <c r="D62" s="92"/>
      <c r="E62" s="92"/>
      <c r="F62" s="92"/>
      <c r="G62" s="92"/>
      <c r="H62" s="9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92"/>
    </row>
    <row r="63" spans="1:26" ht="15.75" hidden="1" customHeight="1" x14ac:dyDescent="0.2">
      <c r="A63" s="4"/>
      <c r="B63" s="4"/>
      <c r="C63" s="92"/>
      <c r="D63" s="92"/>
      <c r="E63" s="92"/>
      <c r="F63" s="92"/>
      <c r="G63" s="92"/>
      <c r="H63" s="92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92"/>
    </row>
    <row r="64" spans="1:26" ht="15.75" customHeight="1" x14ac:dyDescent="0.2">
      <c r="A64" s="4"/>
      <c r="B64" s="4"/>
      <c r="C64" s="92"/>
      <c r="D64" s="92"/>
      <c r="E64" s="92"/>
      <c r="F64" s="92"/>
      <c r="G64" s="92"/>
      <c r="H64" s="92"/>
      <c r="I64" s="36"/>
      <c r="J64" s="92"/>
      <c r="K64" s="92"/>
      <c r="L64" s="98"/>
      <c r="M64" s="92"/>
      <c r="N64" s="92"/>
      <c r="O64" s="92"/>
      <c r="P64" s="92"/>
      <c r="Q64" s="92"/>
      <c r="R64" s="92"/>
      <c r="S64" s="92"/>
      <c r="T64" s="92"/>
      <c r="U64" s="110"/>
      <c r="V64" s="110"/>
      <c r="W64" s="110"/>
      <c r="X64" s="92"/>
      <c r="Y64" s="92"/>
      <c r="Z64" s="92"/>
    </row>
    <row r="65" spans="1:27" ht="19.95" customHeight="1" x14ac:dyDescent="0.2">
      <c r="A65" s="4"/>
      <c r="B65" s="4"/>
      <c r="C65" s="187" t="s">
        <v>118</v>
      </c>
      <c r="D65" s="188"/>
      <c r="E65" s="188"/>
      <c r="F65" s="188"/>
      <c r="G65" s="188"/>
      <c r="H65" s="189"/>
    </row>
    <row r="66" spans="1:27" ht="7.5" customHeight="1" x14ac:dyDescent="0.2">
      <c r="A66" s="4"/>
      <c r="B66" s="4"/>
      <c r="C66" s="8"/>
      <c r="D66" s="9"/>
      <c r="E66" s="190"/>
      <c r="F66" s="190"/>
      <c r="G66" s="190"/>
      <c r="H66" s="190"/>
      <c r="I66" s="34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1"/>
    </row>
    <row r="67" spans="1:27" ht="19.95" customHeight="1" x14ac:dyDescent="0.2">
      <c r="A67" s="4"/>
      <c r="B67" s="4"/>
      <c r="C67" s="8"/>
      <c r="D67" s="195" t="s">
        <v>63</v>
      </c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7"/>
      <c r="Z67" s="14"/>
    </row>
    <row r="68" spans="1:27" ht="7.5" customHeight="1" x14ac:dyDescent="0.2">
      <c r="A68" s="4"/>
      <c r="B68" s="4"/>
      <c r="C68" s="8"/>
      <c r="D68" s="42"/>
      <c r="E68" s="70"/>
      <c r="F68" s="70"/>
      <c r="G68" s="70"/>
      <c r="H68" s="70"/>
      <c r="I68" s="35"/>
      <c r="J68" s="69"/>
      <c r="K68" s="69"/>
      <c r="L68" s="98"/>
      <c r="M68" s="69"/>
      <c r="N68" s="69"/>
      <c r="O68" s="69"/>
      <c r="P68" s="69"/>
      <c r="Q68" s="69"/>
      <c r="R68" s="69"/>
      <c r="S68" s="69"/>
      <c r="T68" s="69"/>
      <c r="U68" s="110"/>
      <c r="V68" s="110"/>
      <c r="W68" s="110"/>
      <c r="X68" s="69"/>
      <c r="Y68" s="69"/>
      <c r="Z68" s="14"/>
    </row>
    <row r="69" spans="1:27" ht="19.95" customHeight="1" x14ac:dyDescent="0.2">
      <c r="A69" s="4"/>
      <c r="B69" s="4"/>
      <c r="C69" s="12"/>
      <c r="D69" s="13">
        <v>1</v>
      </c>
      <c r="E69" s="181" t="s">
        <v>0</v>
      </c>
      <c r="F69" s="181"/>
      <c r="G69" s="181"/>
      <c r="H69" s="181"/>
      <c r="I69" s="182"/>
      <c r="J69" s="183"/>
      <c r="K69" s="183"/>
      <c r="L69" s="183"/>
      <c r="M69" s="183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4"/>
      <c r="AA69" s="1"/>
    </row>
    <row r="70" spans="1:27" ht="19.95" customHeight="1" x14ac:dyDescent="0.2">
      <c r="A70" s="4"/>
      <c r="B70" s="4"/>
      <c r="C70" s="12"/>
      <c r="D70" s="13"/>
      <c r="E70" s="185"/>
      <c r="F70" s="185"/>
      <c r="G70" s="185"/>
      <c r="H70" s="185"/>
      <c r="I70" s="85"/>
      <c r="J70" s="106" t="s">
        <v>140</v>
      </c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14"/>
      <c r="AA70" s="1"/>
    </row>
    <row r="71" spans="1:27" ht="19.95" customHeight="1" x14ac:dyDescent="0.2">
      <c r="A71" s="4">
        <f>IF(IF(I71="", FALSE, OR(ISERROR(FIND("@"&amp;LEFT(I71,3)&amp;"@", 都道府県3))=FALSE, ISERROR(FIND("@"&amp;LEFT(I71,4)&amp;"@",都道府県4))=FALSE)=FALSE), 1001, 0)</f>
        <v>0</v>
      </c>
      <c r="B71" s="4"/>
      <c r="C71" s="12"/>
      <c r="D71" s="13">
        <v>2</v>
      </c>
      <c r="E71" s="181" t="s">
        <v>1</v>
      </c>
      <c r="F71" s="181"/>
      <c r="G71" s="181"/>
      <c r="H71" s="181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4"/>
    </row>
    <row r="72" spans="1:27" ht="19.95" customHeight="1" x14ac:dyDescent="0.2">
      <c r="A72" s="4"/>
      <c r="B72" s="4"/>
      <c r="C72" s="12"/>
      <c r="D72" s="13"/>
      <c r="E72" s="185"/>
      <c r="F72" s="185"/>
      <c r="G72" s="185"/>
      <c r="H72" s="185"/>
      <c r="I72" s="85"/>
      <c r="J72" s="105" t="s">
        <v>58</v>
      </c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14"/>
    </row>
    <row r="73" spans="1:27" ht="19.95" customHeight="1" x14ac:dyDescent="0.2">
      <c r="A73" s="4"/>
      <c r="B73" s="4"/>
      <c r="C73" s="12"/>
      <c r="D73" s="13">
        <v>3</v>
      </c>
      <c r="E73" s="181" t="s">
        <v>2</v>
      </c>
      <c r="F73" s="181"/>
      <c r="G73" s="181"/>
      <c r="H73" s="18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4"/>
    </row>
    <row r="74" spans="1:27" ht="30" customHeight="1" x14ac:dyDescent="0.2">
      <c r="A74" s="4"/>
      <c r="B74" s="4"/>
      <c r="C74" s="16"/>
      <c r="D74" s="17"/>
      <c r="E74" s="185"/>
      <c r="F74" s="185"/>
      <c r="G74" s="185"/>
      <c r="H74" s="185"/>
      <c r="I74" s="85"/>
      <c r="J74" s="206" t="s">
        <v>125</v>
      </c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14"/>
    </row>
    <row r="75" spans="1:27" ht="19.95" customHeight="1" x14ac:dyDescent="0.2">
      <c r="A75" s="4"/>
      <c r="B75" s="4"/>
      <c r="C75" s="12"/>
      <c r="D75" s="13">
        <v>4</v>
      </c>
      <c r="E75" s="181" t="s">
        <v>3</v>
      </c>
      <c r="F75" s="181"/>
      <c r="G75" s="181"/>
      <c r="H75" s="18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4"/>
    </row>
    <row r="76" spans="1:27" ht="30" customHeight="1" x14ac:dyDescent="0.2">
      <c r="A76" s="4"/>
      <c r="B76" s="4"/>
      <c r="C76" s="16"/>
      <c r="D76" s="17"/>
      <c r="E76" s="185"/>
      <c r="F76" s="185"/>
      <c r="G76" s="185"/>
      <c r="H76" s="185"/>
      <c r="I76" s="157"/>
      <c r="J76" s="206" t="s">
        <v>126</v>
      </c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14"/>
    </row>
    <row r="77" spans="1:27" ht="19.95" customHeight="1" x14ac:dyDescent="0.2">
      <c r="A77" s="4"/>
      <c r="B77" s="4"/>
      <c r="C77" s="12"/>
      <c r="D77" s="13">
        <v>5</v>
      </c>
      <c r="E77" s="181" t="s">
        <v>14</v>
      </c>
      <c r="F77" s="181"/>
      <c r="G77" s="181"/>
      <c r="H77" s="18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4"/>
    </row>
    <row r="78" spans="1:27" s="136" customFormat="1" ht="19.95" customHeight="1" x14ac:dyDescent="0.2">
      <c r="A78" s="137"/>
      <c r="B78" s="137"/>
      <c r="C78" s="155"/>
      <c r="D78" s="156"/>
      <c r="E78" s="200"/>
      <c r="F78" s="200"/>
      <c r="G78" s="200"/>
      <c r="H78" s="200"/>
      <c r="I78" s="85"/>
      <c r="J78" s="113" t="s">
        <v>141</v>
      </c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158"/>
      <c r="AA78" s="154"/>
    </row>
    <row r="79" spans="1:27" s="136" customFormat="1" ht="19.95" customHeight="1" x14ac:dyDescent="0.2">
      <c r="A79" s="137"/>
      <c r="B79" s="137"/>
      <c r="C79" s="159"/>
      <c r="D79" s="160">
        <v>6</v>
      </c>
      <c r="E79" s="207" t="s">
        <v>15</v>
      </c>
      <c r="F79" s="207"/>
      <c r="G79" s="207"/>
      <c r="H79" s="207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58"/>
      <c r="AA79" s="154"/>
    </row>
    <row r="80" spans="1:27" s="136" customFormat="1" ht="19.95" customHeight="1" x14ac:dyDescent="0.2">
      <c r="A80" s="137"/>
      <c r="B80" s="137"/>
      <c r="C80" s="155"/>
      <c r="D80" s="156"/>
      <c r="E80" s="200"/>
      <c r="F80" s="200"/>
      <c r="G80" s="200"/>
      <c r="H80" s="200"/>
      <c r="I80" s="85"/>
      <c r="J80" s="105" t="s">
        <v>10</v>
      </c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158"/>
      <c r="AA80" s="154"/>
    </row>
    <row r="81" spans="1:27" ht="19.95" customHeight="1" x14ac:dyDescent="0.2">
      <c r="A81" s="4"/>
      <c r="B81" s="4"/>
      <c r="C81" s="12"/>
      <c r="D81" s="13">
        <v>7</v>
      </c>
      <c r="E81" s="181" t="s">
        <v>16</v>
      </c>
      <c r="F81" s="181"/>
      <c r="G81" s="181"/>
      <c r="H81" s="18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4"/>
    </row>
    <row r="82" spans="1:27" ht="19.95" customHeight="1" x14ac:dyDescent="0.2">
      <c r="A82" s="4"/>
      <c r="B82" s="4"/>
      <c r="C82" s="16"/>
      <c r="D82" s="17"/>
      <c r="E82" s="185"/>
      <c r="F82" s="185"/>
      <c r="G82" s="185"/>
      <c r="H82" s="185"/>
      <c r="I82" s="85"/>
      <c r="J82" s="105" t="s">
        <v>11</v>
      </c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14"/>
    </row>
    <row r="83" spans="1:27" ht="19.95" customHeight="1" x14ac:dyDescent="0.2">
      <c r="A83" s="4">
        <f>IF(IF(I83="", FALSE, NOT(ISNUMBER(VALUE(SUBSTITUTE(I83,"-",""))))), 1001, 0)</f>
        <v>0</v>
      </c>
      <c r="B83" s="4"/>
      <c r="C83" s="12"/>
      <c r="D83" s="13">
        <v>8</v>
      </c>
      <c r="E83" s="181" t="s">
        <v>6</v>
      </c>
      <c r="F83" s="181"/>
      <c r="G83" s="181"/>
      <c r="H83" s="181"/>
      <c r="I83" s="191"/>
      <c r="J83" s="191"/>
      <c r="K83" s="191"/>
      <c r="L83" s="191"/>
      <c r="M83" s="191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4"/>
    </row>
    <row r="84" spans="1:27" ht="19.95" customHeight="1" x14ac:dyDescent="0.2">
      <c r="A84" s="4"/>
      <c r="B84" s="4"/>
      <c r="C84" s="16"/>
      <c r="D84" s="17"/>
      <c r="E84" s="185"/>
      <c r="F84" s="185"/>
      <c r="G84" s="185"/>
      <c r="H84" s="185"/>
      <c r="I84" s="15"/>
      <c r="J84" s="106" t="s">
        <v>124</v>
      </c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14"/>
    </row>
    <row r="85" spans="1:27" ht="19.95" customHeight="1" x14ac:dyDescent="0.2">
      <c r="A85" s="4">
        <f>IF(IF(I85="", FALSE, NOT(ISNUMBER(VALUE(SUBSTITUTE(I85,"-",""))))), 1001, 0)</f>
        <v>0</v>
      </c>
      <c r="B85" s="4"/>
      <c r="C85" s="12"/>
      <c r="D85" s="13">
        <v>9</v>
      </c>
      <c r="E85" s="181" t="s">
        <v>7</v>
      </c>
      <c r="F85" s="181"/>
      <c r="G85" s="181"/>
      <c r="H85" s="181"/>
      <c r="I85" s="191"/>
      <c r="J85" s="191"/>
      <c r="K85" s="191"/>
      <c r="L85" s="191"/>
      <c r="M85" s="191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4"/>
    </row>
    <row r="86" spans="1:27" s="33" customFormat="1" ht="19.95" customHeight="1" x14ac:dyDescent="0.2">
      <c r="A86" s="28"/>
      <c r="B86" s="28"/>
      <c r="C86" s="29"/>
      <c r="D86" s="30"/>
      <c r="E86" s="208"/>
      <c r="F86" s="208"/>
      <c r="G86" s="208"/>
      <c r="H86" s="208"/>
      <c r="I86" s="15"/>
      <c r="J86" s="106" t="s">
        <v>124</v>
      </c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31"/>
      <c r="AA86" s="32"/>
    </row>
    <row r="87" spans="1:27" ht="19.95" customHeight="1" x14ac:dyDescent="0.2">
      <c r="A87" s="4"/>
      <c r="B87" s="4"/>
      <c r="C87" s="12"/>
      <c r="D87" s="13">
        <v>10</v>
      </c>
      <c r="E87" s="181" t="s">
        <v>9</v>
      </c>
      <c r="F87" s="181"/>
      <c r="G87" s="181"/>
      <c r="H87" s="18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4"/>
    </row>
    <row r="88" spans="1:27" ht="15.75" customHeight="1" x14ac:dyDescent="0.2">
      <c r="A88" s="4"/>
      <c r="B88" s="4"/>
      <c r="C88" s="27"/>
      <c r="D88" s="26"/>
      <c r="E88" s="26"/>
      <c r="F88" s="26"/>
      <c r="G88" s="26"/>
      <c r="H88" s="26"/>
      <c r="I88" s="15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4"/>
    </row>
    <row r="89" spans="1:27" ht="15.75" customHeight="1" x14ac:dyDescent="0.2">
      <c r="A89" s="4"/>
      <c r="B89" s="4"/>
      <c r="C89" s="19"/>
      <c r="D89" s="20"/>
      <c r="E89" s="193"/>
      <c r="F89" s="193"/>
      <c r="G89" s="193"/>
      <c r="H89" s="193"/>
      <c r="I89" s="24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2"/>
    </row>
    <row r="90" spans="1:27" ht="15.75" customHeight="1" x14ac:dyDescent="0.2">
      <c r="A90" s="4"/>
      <c r="B90" s="4"/>
      <c r="C90" s="17"/>
      <c r="D90" s="17"/>
      <c r="E90" s="17"/>
      <c r="F90" s="17"/>
      <c r="G90" s="17"/>
      <c r="H90" s="17"/>
      <c r="I90" s="84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17"/>
    </row>
    <row r="91" spans="1:27" ht="15.75" customHeight="1" x14ac:dyDescent="0.2">
      <c r="A91" s="4"/>
      <c r="B91" s="4"/>
      <c r="C91" s="17"/>
      <c r="D91" s="17"/>
      <c r="E91" s="17"/>
      <c r="F91" s="17"/>
      <c r="G91" s="17"/>
      <c r="H91" s="17"/>
      <c r="I91" s="23"/>
      <c r="J91" s="17"/>
      <c r="K91" s="17"/>
      <c r="L91" s="98"/>
      <c r="M91" s="17"/>
      <c r="N91" s="17"/>
      <c r="O91" s="17"/>
      <c r="P91" s="17"/>
      <c r="Q91" s="17"/>
      <c r="R91" s="17"/>
      <c r="S91" s="17"/>
      <c r="T91" s="17"/>
      <c r="U91" s="110"/>
      <c r="V91" s="110"/>
      <c r="W91" s="110"/>
      <c r="X91" s="17"/>
      <c r="Y91" s="17"/>
      <c r="Z91" s="17"/>
    </row>
    <row r="92" spans="1:27" s="114" customFormat="1" ht="20.100000000000001" customHeight="1" x14ac:dyDescent="0.2">
      <c r="A92" s="43"/>
      <c r="B92" s="43"/>
      <c r="C92" s="168" t="s">
        <v>130</v>
      </c>
      <c r="D92" s="169"/>
      <c r="E92" s="169"/>
      <c r="F92" s="169"/>
      <c r="G92" s="169"/>
      <c r="H92" s="170"/>
      <c r="I92" s="115"/>
    </row>
    <row r="93" spans="1:27" s="114" customFormat="1" ht="9.9" customHeight="1" x14ac:dyDescent="0.2">
      <c r="A93" s="43"/>
      <c r="B93" s="43"/>
      <c r="C93" s="44"/>
      <c r="D93" s="111"/>
      <c r="E93" s="111"/>
      <c r="F93" s="111"/>
      <c r="G93" s="111"/>
      <c r="H93" s="111"/>
      <c r="I93" s="111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116"/>
    </row>
    <row r="94" spans="1:27" s="114" customFormat="1" ht="30" customHeight="1" x14ac:dyDescent="0.2">
      <c r="A94" s="43"/>
      <c r="B94" s="117"/>
      <c r="C94" s="112"/>
      <c r="D94" s="201" t="s">
        <v>131</v>
      </c>
      <c r="E94" s="202"/>
      <c r="F94" s="202"/>
      <c r="G94" s="202"/>
      <c r="H94" s="202"/>
      <c r="I94" s="203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112"/>
      <c r="AA94" s="58"/>
    </row>
    <row r="95" spans="1:27" s="114" customFormat="1" ht="9.9" customHeight="1" x14ac:dyDescent="0.2">
      <c r="A95" s="43"/>
      <c r="B95" s="43"/>
      <c r="C95" s="58"/>
      <c r="D95" s="42"/>
      <c r="E95" s="112"/>
      <c r="F95" s="112"/>
      <c r="G95" s="112"/>
      <c r="H95" s="112"/>
      <c r="I95" s="78"/>
      <c r="J95" s="118"/>
      <c r="K95" s="118"/>
      <c r="L95" s="118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58"/>
    </row>
    <row r="96" spans="1:27" s="114" customFormat="1" ht="20.100000000000001" customHeight="1" x14ac:dyDescent="0.2">
      <c r="A96" s="43">
        <f>IF(AND($I96&lt;&gt;"無", $I96&lt;&gt;"有"), 1001, 0)</f>
        <v>0</v>
      </c>
      <c r="B96" s="43"/>
      <c r="C96" s="49"/>
      <c r="D96" s="50">
        <v>1</v>
      </c>
      <c r="E96" s="112" t="s">
        <v>132</v>
      </c>
      <c r="F96" s="112"/>
      <c r="G96" s="112"/>
      <c r="H96" s="112"/>
      <c r="I96" s="204" t="s">
        <v>19</v>
      </c>
      <c r="J96" s="205"/>
      <c r="K96" s="205"/>
      <c r="L96" s="205"/>
      <c r="M96" s="205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53"/>
    </row>
    <row r="97" spans="1:29" s="114" customFormat="1" ht="20.100000000000001" customHeight="1" x14ac:dyDescent="0.2">
      <c r="A97" s="43"/>
      <c r="B97" s="43"/>
      <c r="C97" s="58"/>
      <c r="D97" s="112"/>
      <c r="E97" s="112"/>
      <c r="F97" s="112"/>
      <c r="G97" s="112"/>
      <c r="H97" s="112"/>
      <c r="I97" s="59"/>
      <c r="J97" s="113" t="s">
        <v>20</v>
      </c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53"/>
    </row>
    <row r="98" spans="1:29" s="114" customFormat="1" ht="20.100000000000001" customHeight="1" x14ac:dyDescent="0.2">
      <c r="A98" s="43">
        <f>IF(OR(AND($I96="有", OR(NOT(ISNUMBER(VALUE(P98))), TRIM(P98)="", LEN(P98)&gt;6)),AND($I96="有",ISBLANK($I98))), 1001, 0)</f>
        <v>0</v>
      </c>
      <c r="B98" s="43"/>
      <c r="C98" s="49"/>
      <c r="D98" s="50">
        <f>D96+1</f>
        <v>2</v>
      </c>
      <c r="E98" s="114" t="s">
        <v>129</v>
      </c>
      <c r="I98" s="204"/>
      <c r="J98" s="205"/>
      <c r="K98" s="205"/>
      <c r="L98" s="205"/>
      <c r="M98" s="205"/>
      <c r="N98" s="78" t="s">
        <v>65</v>
      </c>
      <c r="O98" s="79" t="s">
        <v>66</v>
      </c>
      <c r="P98" s="231"/>
      <c r="Q98" s="231"/>
      <c r="R98" s="112" t="s">
        <v>67</v>
      </c>
      <c r="S98" s="112"/>
      <c r="T98" s="112"/>
      <c r="U98" s="112"/>
      <c r="V98" s="112"/>
      <c r="W98" s="112"/>
      <c r="X98" s="112"/>
      <c r="Z98" s="53"/>
    </row>
    <row r="99" spans="1:29" s="114" customFormat="1" ht="30" customHeight="1" x14ac:dyDescent="0.2">
      <c r="A99" s="43"/>
      <c r="B99" s="43"/>
      <c r="C99" s="58"/>
      <c r="D99" s="112"/>
      <c r="E99" s="112"/>
      <c r="F99" s="112"/>
      <c r="G99" s="112"/>
      <c r="H99" s="112"/>
      <c r="I99" s="80"/>
      <c r="J99" s="232" t="s">
        <v>143</v>
      </c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W99" s="232"/>
      <c r="X99" s="232"/>
      <c r="Y99" s="232"/>
      <c r="Z99" s="53"/>
    </row>
    <row r="100" spans="1:29" s="114" customFormat="1" ht="20.100000000000001" customHeight="1" x14ac:dyDescent="0.2">
      <c r="A100" s="43">
        <f>IF(AND($I96="有",ISBLANK($I100)), 1001, 0)</f>
        <v>0</v>
      </c>
      <c r="B100" s="43"/>
      <c r="C100" s="49"/>
      <c r="D100" s="50">
        <f>D98+1</f>
        <v>3</v>
      </c>
      <c r="E100" s="114" t="s">
        <v>133</v>
      </c>
      <c r="I100" s="233"/>
      <c r="J100" s="233"/>
      <c r="K100" s="233"/>
      <c r="L100" s="233"/>
      <c r="M100" s="233"/>
      <c r="N100" s="78"/>
      <c r="O100" s="78"/>
      <c r="P100" s="78"/>
      <c r="Q100" s="112"/>
      <c r="R100" s="112"/>
      <c r="S100" s="112"/>
      <c r="T100" s="112"/>
      <c r="U100" s="112"/>
      <c r="V100" s="112"/>
      <c r="W100" s="112"/>
      <c r="X100" s="112"/>
      <c r="Y100" s="112"/>
      <c r="Z100" s="48"/>
      <c r="AA100" s="112"/>
      <c r="AB100" s="112"/>
      <c r="AC100" s="112"/>
    </row>
    <row r="101" spans="1:29" s="114" customFormat="1" ht="20.100000000000001" customHeight="1" x14ac:dyDescent="0.2">
      <c r="A101" s="43"/>
      <c r="B101" s="43"/>
      <c r="C101" s="58"/>
      <c r="D101" s="112"/>
      <c r="E101" s="112"/>
      <c r="F101" s="112"/>
      <c r="G101" s="112"/>
      <c r="H101" s="112"/>
      <c r="I101" s="59"/>
      <c r="J101" s="113" t="str">
        <f>日付例&amp;"　建設業許可の有効期限年月日を入力してください。"</f>
        <v>例)2021/4/1、R3/4/1　建設業許可の有効期限年月日を入力してください。</v>
      </c>
      <c r="K101" s="113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119"/>
      <c r="AA101" s="96"/>
      <c r="AB101" s="96"/>
      <c r="AC101" s="112"/>
    </row>
    <row r="102" spans="1:29" s="114" customFormat="1" ht="9.9" customHeight="1" x14ac:dyDescent="0.2">
      <c r="A102" s="43"/>
      <c r="B102" s="43"/>
      <c r="C102" s="58"/>
      <c r="D102" s="42"/>
      <c r="E102" s="112"/>
      <c r="F102" s="112"/>
      <c r="G102" s="112"/>
      <c r="H102" s="112"/>
      <c r="I102" s="78"/>
      <c r="J102" s="118"/>
      <c r="K102" s="118"/>
      <c r="L102" s="118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58"/>
    </row>
    <row r="103" spans="1:29" s="114" customFormat="1" ht="30" customHeight="1" x14ac:dyDescent="0.2">
      <c r="A103" s="43"/>
      <c r="B103" s="117"/>
      <c r="C103" s="112"/>
      <c r="D103" s="201" t="s">
        <v>134</v>
      </c>
      <c r="E103" s="202"/>
      <c r="F103" s="202"/>
      <c r="G103" s="202"/>
      <c r="H103" s="202"/>
      <c r="I103" s="203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112"/>
      <c r="AA103" s="58"/>
    </row>
    <row r="104" spans="1:29" s="114" customFormat="1" ht="9.9" customHeight="1" x14ac:dyDescent="0.2">
      <c r="A104" s="43"/>
      <c r="B104" s="43"/>
      <c r="C104" s="58"/>
      <c r="D104" s="42"/>
      <c r="E104" s="112"/>
      <c r="F104" s="112"/>
      <c r="G104" s="112"/>
      <c r="H104" s="112"/>
      <c r="I104" s="120"/>
      <c r="J104" s="118"/>
      <c r="K104" s="118"/>
      <c r="L104" s="118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58"/>
    </row>
    <row r="105" spans="1:29" s="114" customFormat="1" ht="20.100000000000001" customHeight="1" x14ac:dyDescent="0.2">
      <c r="A105" s="43">
        <f>IF(AND($I105&lt;&gt;"無", $I105&lt;&gt;"有"), 1001, 0)</f>
        <v>0</v>
      </c>
      <c r="B105" s="43"/>
      <c r="C105" s="49"/>
      <c r="D105" s="50">
        <v>4</v>
      </c>
      <c r="E105" s="112" t="s">
        <v>18</v>
      </c>
      <c r="F105" s="112"/>
      <c r="G105" s="112"/>
      <c r="H105" s="112"/>
      <c r="I105" s="204" t="s">
        <v>19</v>
      </c>
      <c r="J105" s="205"/>
      <c r="K105" s="205"/>
      <c r="L105" s="205"/>
      <c r="M105" s="205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53"/>
    </row>
    <row r="106" spans="1:29" s="114" customFormat="1" ht="20.100000000000001" customHeight="1" x14ac:dyDescent="0.2">
      <c r="A106" s="43"/>
      <c r="B106" s="43"/>
      <c r="C106" s="58"/>
      <c r="D106" s="112"/>
      <c r="E106" s="112"/>
      <c r="F106" s="112"/>
      <c r="G106" s="112"/>
      <c r="H106" s="112"/>
      <c r="I106" s="59"/>
      <c r="J106" s="121" t="s">
        <v>20</v>
      </c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53"/>
    </row>
    <row r="107" spans="1:29" s="114" customFormat="1" ht="20.100000000000001" customHeight="1" x14ac:dyDescent="0.2">
      <c r="A107" s="43">
        <f>IF(AND($I105="有",ISBLANK($I107)), 1001, 0)</f>
        <v>0</v>
      </c>
      <c r="B107" s="43"/>
      <c r="C107" s="49"/>
      <c r="D107" s="50">
        <v>5</v>
      </c>
      <c r="E107" s="114" t="s">
        <v>135</v>
      </c>
      <c r="I107" s="233"/>
      <c r="J107" s="233"/>
      <c r="K107" s="233"/>
      <c r="L107" s="233"/>
      <c r="M107" s="233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53"/>
    </row>
    <row r="108" spans="1:29" s="114" customFormat="1" ht="20.100000000000001" customHeight="1" x14ac:dyDescent="0.2">
      <c r="A108" s="43"/>
      <c r="B108" s="43"/>
      <c r="C108" s="49"/>
      <c r="D108" s="50"/>
      <c r="E108" s="112"/>
      <c r="F108" s="112"/>
      <c r="G108" s="112"/>
      <c r="H108" s="112"/>
      <c r="I108" s="59"/>
      <c r="J108" s="121" t="str">
        <f>日付例&amp;"　年月日を入力してください。"</f>
        <v>例)2021/4/1、R3/4/1　年月日を入力してください。</v>
      </c>
      <c r="K108" s="121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53"/>
    </row>
    <row r="109" spans="1:29" s="114" customFormat="1" ht="20.100000000000001" customHeight="1" x14ac:dyDescent="0.2">
      <c r="A109" s="43"/>
      <c r="B109" s="43"/>
      <c r="C109" s="49"/>
      <c r="D109" s="50">
        <f>D107+1</f>
        <v>6</v>
      </c>
      <c r="E109" s="114" t="s">
        <v>136</v>
      </c>
      <c r="I109" s="59"/>
      <c r="J109" s="96"/>
      <c r="K109" s="96"/>
      <c r="L109" s="122"/>
      <c r="M109" s="123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53"/>
    </row>
    <row r="110" spans="1:29" s="68" customFormat="1" ht="30" customHeight="1" x14ac:dyDescent="0.2">
      <c r="A110" s="65"/>
      <c r="B110" s="65"/>
      <c r="C110" s="66"/>
      <c r="E110" s="234" t="s">
        <v>128</v>
      </c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4"/>
      <c r="Z110" s="67"/>
    </row>
    <row r="111" spans="1:29" s="60" customFormat="1" ht="19.95" customHeight="1" x14ac:dyDescent="0.2">
      <c r="A111" s="43"/>
      <c r="B111" s="43"/>
      <c r="C111" s="44"/>
      <c r="E111" s="213" t="s">
        <v>22</v>
      </c>
      <c r="F111" s="214"/>
      <c r="G111" s="214"/>
      <c r="H111" s="214"/>
      <c r="I111" s="214"/>
      <c r="J111" s="214"/>
      <c r="K111" s="214"/>
      <c r="L111" s="215"/>
      <c r="M111" s="229" t="s">
        <v>120</v>
      </c>
      <c r="N111" s="174" t="s">
        <v>116</v>
      </c>
      <c r="O111" s="175"/>
      <c r="P111" s="221" t="s">
        <v>23</v>
      </c>
      <c r="Q111" s="222"/>
      <c r="R111" s="222"/>
      <c r="S111" s="222"/>
      <c r="T111" s="223"/>
      <c r="U111" s="235" t="s">
        <v>137</v>
      </c>
      <c r="V111" s="236"/>
      <c r="W111" s="236"/>
      <c r="X111" s="236"/>
      <c r="Y111" s="237"/>
      <c r="AA111" s="64"/>
    </row>
    <row r="112" spans="1:29" s="60" customFormat="1" ht="19.95" customHeight="1" x14ac:dyDescent="0.2">
      <c r="A112" s="43"/>
      <c r="B112" s="43"/>
      <c r="C112" s="49"/>
      <c r="E112" s="216"/>
      <c r="F112" s="217"/>
      <c r="G112" s="217"/>
      <c r="H112" s="217"/>
      <c r="I112" s="217"/>
      <c r="J112" s="217"/>
      <c r="K112" s="217"/>
      <c r="L112" s="218"/>
      <c r="M112" s="230"/>
      <c r="N112" s="176"/>
      <c r="O112" s="177"/>
      <c r="P112" s="93" t="s">
        <v>24</v>
      </c>
      <c r="Q112" s="93" t="s">
        <v>25</v>
      </c>
      <c r="R112" s="93" t="s">
        <v>26</v>
      </c>
      <c r="S112" s="93" t="s">
        <v>27</v>
      </c>
      <c r="T112" s="93" t="s">
        <v>28</v>
      </c>
      <c r="U112" s="238"/>
      <c r="V112" s="239"/>
      <c r="W112" s="239"/>
      <c r="X112" s="239"/>
      <c r="Y112" s="240"/>
      <c r="Z112" s="57"/>
      <c r="AA112" s="58"/>
    </row>
    <row r="113" spans="1:27" s="60" customFormat="1" ht="19.95" customHeight="1" x14ac:dyDescent="0.2">
      <c r="A113" s="43"/>
      <c r="B113" s="43"/>
      <c r="C113" s="49"/>
      <c r="E113" s="107">
        <v>10</v>
      </c>
      <c r="F113" s="227" t="s">
        <v>29</v>
      </c>
      <c r="G113" s="227"/>
      <c r="H113" s="227"/>
      <c r="I113" s="227"/>
      <c r="J113" s="227"/>
      <c r="K113" s="227"/>
      <c r="L113" s="228"/>
      <c r="M113" s="125"/>
      <c r="N113" s="211"/>
      <c r="O113" s="212"/>
      <c r="P113" s="126"/>
      <c r="Q113" s="127"/>
      <c r="R113" s="127"/>
      <c r="S113" s="163"/>
      <c r="T113" s="163"/>
      <c r="U113" s="241"/>
      <c r="V113" s="242"/>
      <c r="W113" s="242"/>
      <c r="X113" s="242"/>
      <c r="Y113" s="243"/>
      <c r="Z113" s="57"/>
      <c r="AA113" s="58"/>
    </row>
    <row r="114" spans="1:27" s="60" customFormat="1" ht="19.95" customHeight="1" x14ac:dyDescent="0.2">
      <c r="A114" s="43"/>
      <c r="B114" s="43"/>
      <c r="C114" s="49"/>
      <c r="E114" s="108">
        <v>20</v>
      </c>
      <c r="F114" s="219" t="s">
        <v>30</v>
      </c>
      <c r="G114" s="219"/>
      <c r="H114" s="219"/>
      <c r="I114" s="219"/>
      <c r="J114" s="219"/>
      <c r="K114" s="219"/>
      <c r="L114" s="220"/>
      <c r="M114" s="128"/>
      <c r="N114" s="209"/>
      <c r="O114" s="210"/>
      <c r="P114" s="162"/>
      <c r="Q114" s="129"/>
      <c r="R114" s="129"/>
      <c r="S114" s="164"/>
      <c r="T114" s="164"/>
      <c r="U114" s="244"/>
      <c r="V114" s="245"/>
      <c r="W114" s="245"/>
      <c r="X114" s="245"/>
      <c r="Y114" s="246"/>
      <c r="Z114" s="57"/>
      <c r="AA114" s="58"/>
    </row>
    <row r="115" spans="1:27" s="60" customFormat="1" ht="19.95" customHeight="1" x14ac:dyDescent="0.2">
      <c r="A115" s="43"/>
      <c r="B115" s="43"/>
      <c r="C115" s="49"/>
      <c r="E115" s="108">
        <v>30</v>
      </c>
      <c r="F115" s="219" t="s">
        <v>31</v>
      </c>
      <c r="G115" s="219"/>
      <c r="H115" s="219"/>
      <c r="I115" s="219"/>
      <c r="J115" s="219"/>
      <c r="K115" s="219"/>
      <c r="L115" s="220"/>
      <c r="M115" s="128"/>
      <c r="N115" s="209"/>
      <c r="O115" s="210"/>
      <c r="P115" s="162"/>
      <c r="Q115" s="129"/>
      <c r="R115" s="129"/>
      <c r="S115" s="164"/>
      <c r="T115" s="164"/>
      <c r="U115" s="244"/>
      <c r="V115" s="245"/>
      <c r="W115" s="245"/>
      <c r="X115" s="245"/>
      <c r="Y115" s="246"/>
      <c r="Z115" s="57"/>
      <c r="AA115" s="58"/>
    </row>
    <row r="116" spans="1:27" s="60" customFormat="1" ht="19.95" customHeight="1" x14ac:dyDescent="0.2">
      <c r="A116" s="43"/>
      <c r="B116" s="43"/>
      <c r="C116" s="49"/>
      <c r="E116" s="108">
        <v>40</v>
      </c>
      <c r="F116" s="219" t="s">
        <v>32</v>
      </c>
      <c r="G116" s="219"/>
      <c r="H116" s="219"/>
      <c r="I116" s="219"/>
      <c r="J116" s="219"/>
      <c r="K116" s="219"/>
      <c r="L116" s="220"/>
      <c r="M116" s="128"/>
      <c r="N116" s="209"/>
      <c r="O116" s="210"/>
      <c r="P116" s="162"/>
      <c r="Q116" s="129"/>
      <c r="R116" s="129"/>
      <c r="S116" s="164"/>
      <c r="T116" s="164"/>
      <c r="U116" s="244"/>
      <c r="V116" s="245"/>
      <c r="W116" s="245"/>
      <c r="X116" s="245"/>
      <c r="Y116" s="246"/>
      <c r="Z116" s="57"/>
      <c r="AA116" s="58"/>
    </row>
    <row r="117" spans="1:27" s="60" customFormat="1" ht="19.95" customHeight="1" x14ac:dyDescent="0.2">
      <c r="A117" s="43"/>
      <c r="B117" s="43"/>
      <c r="C117" s="49"/>
      <c r="E117" s="108">
        <v>50</v>
      </c>
      <c r="F117" s="219" t="s">
        <v>33</v>
      </c>
      <c r="G117" s="219"/>
      <c r="H117" s="219"/>
      <c r="I117" s="219"/>
      <c r="J117" s="219"/>
      <c r="K117" s="219"/>
      <c r="L117" s="220"/>
      <c r="M117" s="128"/>
      <c r="N117" s="209"/>
      <c r="O117" s="210"/>
      <c r="P117" s="162"/>
      <c r="Q117" s="129"/>
      <c r="R117" s="129"/>
      <c r="S117" s="164"/>
      <c r="T117" s="164"/>
      <c r="U117" s="244"/>
      <c r="V117" s="245"/>
      <c r="W117" s="245"/>
      <c r="X117" s="245"/>
      <c r="Y117" s="246"/>
      <c r="Z117" s="57"/>
      <c r="AA117" s="58"/>
    </row>
    <row r="118" spans="1:27" s="60" customFormat="1" ht="19.95" customHeight="1" x14ac:dyDescent="0.2">
      <c r="A118" s="43"/>
      <c r="B118" s="43"/>
      <c r="C118" s="49"/>
      <c r="E118" s="108">
        <v>60</v>
      </c>
      <c r="F118" s="219" t="s">
        <v>34</v>
      </c>
      <c r="G118" s="219"/>
      <c r="H118" s="219"/>
      <c r="I118" s="219"/>
      <c r="J118" s="219"/>
      <c r="K118" s="219"/>
      <c r="L118" s="220"/>
      <c r="M118" s="128"/>
      <c r="N118" s="209"/>
      <c r="O118" s="210"/>
      <c r="P118" s="162"/>
      <c r="Q118" s="129"/>
      <c r="R118" s="129"/>
      <c r="S118" s="164"/>
      <c r="T118" s="164"/>
      <c r="U118" s="244"/>
      <c r="V118" s="245"/>
      <c r="W118" s="245"/>
      <c r="X118" s="245"/>
      <c r="Y118" s="246"/>
      <c r="Z118" s="57"/>
      <c r="AA118" s="58"/>
    </row>
    <row r="119" spans="1:27" s="60" customFormat="1" ht="19.95" customHeight="1" x14ac:dyDescent="0.2">
      <c r="A119" s="43"/>
      <c r="B119" s="43"/>
      <c r="C119" s="49"/>
      <c r="E119" s="108">
        <v>70</v>
      </c>
      <c r="F119" s="219" t="s">
        <v>35</v>
      </c>
      <c r="G119" s="219"/>
      <c r="H119" s="219"/>
      <c r="I119" s="219"/>
      <c r="J119" s="219"/>
      <c r="K119" s="219"/>
      <c r="L119" s="220"/>
      <c r="M119" s="128"/>
      <c r="N119" s="209"/>
      <c r="O119" s="210"/>
      <c r="P119" s="162"/>
      <c r="Q119" s="129"/>
      <c r="R119" s="129"/>
      <c r="S119" s="164"/>
      <c r="T119" s="164"/>
      <c r="U119" s="244"/>
      <c r="V119" s="245"/>
      <c r="W119" s="245"/>
      <c r="X119" s="245"/>
      <c r="Y119" s="246"/>
      <c r="Z119" s="57"/>
      <c r="AA119" s="58"/>
    </row>
    <row r="120" spans="1:27" s="60" customFormat="1" ht="19.95" customHeight="1" x14ac:dyDescent="0.2">
      <c r="A120" s="43"/>
      <c r="B120" s="43"/>
      <c r="C120" s="49"/>
      <c r="E120" s="108">
        <v>80</v>
      </c>
      <c r="F120" s="219" t="s">
        <v>36</v>
      </c>
      <c r="G120" s="219"/>
      <c r="H120" s="219"/>
      <c r="I120" s="219"/>
      <c r="J120" s="219"/>
      <c r="K120" s="219"/>
      <c r="L120" s="220"/>
      <c r="M120" s="128"/>
      <c r="N120" s="209"/>
      <c r="O120" s="210"/>
      <c r="P120" s="162"/>
      <c r="Q120" s="129"/>
      <c r="R120" s="129"/>
      <c r="S120" s="164"/>
      <c r="T120" s="164"/>
      <c r="U120" s="244"/>
      <c r="V120" s="245"/>
      <c r="W120" s="245"/>
      <c r="X120" s="245"/>
      <c r="Y120" s="246"/>
      <c r="Z120" s="57"/>
      <c r="AA120" s="58"/>
    </row>
    <row r="121" spans="1:27" s="60" customFormat="1" ht="19.95" customHeight="1" x14ac:dyDescent="0.2">
      <c r="A121" s="43"/>
      <c r="B121" s="43"/>
      <c r="C121" s="49"/>
      <c r="E121" s="108">
        <v>90</v>
      </c>
      <c r="F121" s="219" t="s">
        <v>37</v>
      </c>
      <c r="G121" s="219"/>
      <c r="H121" s="219"/>
      <c r="I121" s="219"/>
      <c r="J121" s="219"/>
      <c r="K121" s="219"/>
      <c r="L121" s="220"/>
      <c r="M121" s="128"/>
      <c r="N121" s="209"/>
      <c r="O121" s="210"/>
      <c r="P121" s="162"/>
      <c r="Q121" s="129"/>
      <c r="R121" s="129"/>
      <c r="S121" s="164"/>
      <c r="T121" s="164"/>
      <c r="U121" s="244"/>
      <c r="V121" s="245"/>
      <c r="W121" s="245"/>
      <c r="X121" s="245"/>
      <c r="Y121" s="246"/>
      <c r="Z121" s="57"/>
      <c r="AA121" s="58"/>
    </row>
    <row r="122" spans="1:27" s="60" customFormat="1" ht="19.95" customHeight="1" x14ac:dyDescent="0.2">
      <c r="A122" s="43"/>
      <c r="B122" s="43"/>
      <c r="C122" s="49"/>
      <c r="E122" s="108">
        <v>100</v>
      </c>
      <c r="F122" s="219" t="s">
        <v>38</v>
      </c>
      <c r="G122" s="219"/>
      <c r="H122" s="219"/>
      <c r="I122" s="219"/>
      <c r="J122" s="219"/>
      <c r="K122" s="219"/>
      <c r="L122" s="220"/>
      <c r="M122" s="128"/>
      <c r="N122" s="209"/>
      <c r="O122" s="210"/>
      <c r="P122" s="162"/>
      <c r="Q122" s="129"/>
      <c r="R122" s="129"/>
      <c r="S122" s="164"/>
      <c r="T122" s="164"/>
      <c r="U122" s="244"/>
      <c r="V122" s="245"/>
      <c r="W122" s="245"/>
      <c r="X122" s="245"/>
      <c r="Y122" s="246"/>
      <c r="Z122" s="57"/>
      <c r="AA122" s="58"/>
    </row>
    <row r="123" spans="1:27" s="60" customFormat="1" ht="19.95" customHeight="1" x14ac:dyDescent="0.2">
      <c r="A123" s="43"/>
      <c r="B123" s="43"/>
      <c r="C123" s="49"/>
      <c r="E123" s="108">
        <v>110</v>
      </c>
      <c r="F123" s="219" t="s">
        <v>39</v>
      </c>
      <c r="G123" s="219"/>
      <c r="H123" s="219"/>
      <c r="I123" s="219"/>
      <c r="J123" s="219"/>
      <c r="K123" s="219"/>
      <c r="L123" s="220"/>
      <c r="M123" s="128"/>
      <c r="N123" s="209"/>
      <c r="O123" s="210"/>
      <c r="P123" s="162"/>
      <c r="Q123" s="129"/>
      <c r="R123" s="129"/>
      <c r="S123" s="164"/>
      <c r="T123" s="164"/>
      <c r="U123" s="244"/>
      <c r="V123" s="245"/>
      <c r="W123" s="245"/>
      <c r="X123" s="245"/>
      <c r="Y123" s="246"/>
      <c r="Z123" s="57"/>
      <c r="AA123" s="58"/>
    </row>
    <row r="124" spans="1:27" s="60" customFormat="1" ht="19.95" customHeight="1" x14ac:dyDescent="0.2">
      <c r="A124" s="43"/>
      <c r="B124" s="43"/>
      <c r="C124" s="49"/>
      <c r="E124" s="108">
        <v>120</v>
      </c>
      <c r="F124" s="219" t="s">
        <v>40</v>
      </c>
      <c r="G124" s="219"/>
      <c r="H124" s="219"/>
      <c r="I124" s="219"/>
      <c r="J124" s="219"/>
      <c r="K124" s="219"/>
      <c r="L124" s="220"/>
      <c r="M124" s="128"/>
      <c r="N124" s="209"/>
      <c r="O124" s="210"/>
      <c r="P124" s="162"/>
      <c r="Q124" s="129"/>
      <c r="R124" s="129"/>
      <c r="S124" s="164"/>
      <c r="T124" s="164"/>
      <c r="U124" s="244"/>
      <c r="V124" s="245"/>
      <c r="W124" s="245"/>
      <c r="X124" s="245"/>
      <c r="Y124" s="246"/>
      <c r="Z124" s="57"/>
      <c r="AA124" s="58"/>
    </row>
    <row r="125" spans="1:27" s="60" customFormat="1" ht="19.95" customHeight="1" x14ac:dyDescent="0.2">
      <c r="A125" s="43"/>
      <c r="B125" s="43"/>
      <c r="C125" s="49"/>
      <c r="E125" s="108">
        <v>130</v>
      </c>
      <c r="F125" s="219" t="s">
        <v>41</v>
      </c>
      <c r="G125" s="219"/>
      <c r="H125" s="219"/>
      <c r="I125" s="219"/>
      <c r="J125" s="219"/>
      <c r="K125" s="219"/>
      <c r="L125" s="220"/>
      <c r="M125" s="128"/>
      <c r="N125" s="209"/>
      <c r="O125" s="210"/>
      <c r="P125" s="162"/>
      <c r="Q125" s="129"/>
      <c r="R125" s="129"/>
      <c r="S125" s="164"/>
      <c r="T125" s="164"/>
      <c r="U125" s="244"/>
      <c r="V125" s="245"/>
      <c r="W125" s="245"/>
      <c r="X125" s="245"/>
      <c r="Y125" s="246"/>
      <c r="Z125" s="57"/>
      <c r="AA125" s="58"/>
    </row>
    <row r="126" spans="1:27" s="60" customFormat="1" ht="19.95" customHeight="1" x14ac:dyDescent="0.2">
      <c r="A126" s="43"/>
      <c r="B126" s="43"/>
      <c r="C126" s="49"/>
      <c r="E126" s="108">
        <v>140</v>
      </c>
      <c r="F126" s="219" t="s">
        <v>42</v>
      </c>
      <c r="G126" s="219"/>
      <c r="H126" s="219"/>
      <c r="I126" s="219"/>
      <c r="J126" s="219"/>
      <c r="K126" s="219"/>
      <c r="L126" s="220"/>
      <c r="M126" s="128"/>
      <c r="N126" s="209"/>
      <c r="O126" s="210"/>
      <c r="P126" s="162"/>
      <c r="Q126" s="129"/>
      <c r="R126" s="129"/>
      <c r="S126" s="164"/>
      <c r="T126" s="164"/>
      <c r="U126" s="244"/>
      <c r="V126" s="245"/>
      <c r="W126" s="245"/>
      <c r="X126" s="245"/>
      <c r="Y126" s="246"/>
      <c r="Z126" s="57"/>
      <c r="AA126" s="58"/>
    </row>
    <row r="127" spans="1:27" s="60" customFormat="1" ht="19.95" customHeight="1" x14ac:dyDescent="0.2">
      <c r="A127" s="43"/>
      <c r="B127" s="43"/>
      <c r="C127" s="49"/>
      <c r="E127" s="108">
        <v>150</v>
      </c>
      <c r="F127" s="219" t="s">
        <v>43</v>
      </c>
      <c r="G127" s="219"/>
      <c r="H127" s="219"/>
      <c r="I127" s="219"/>
      <c r="J127" s="219"/>
      <c r="K127" s="219"/>
      <c r="L127" s="220"/>
      <c r="M127" s="128"/>
      <c r="N127" s="209"/>
      <c r="O127" s="210"/>
      <c r="P127" s="162"/>
      <c r="Q127" s="129"/>
      <c r="R127" s="129"/>
      <c r="S127" s="164"/>
      <c r="T127" s="164"/>
      <c r="U127" s="244"/>
      <c r="V127" s="245"/>
      <c r="W127" s="245"/>
      <c r="X127" s="245"/>
      <c r="Y127" s="246"/>
      <c r="Z127" s="57"/>
      <c r="AA127" s="58"/>
    </row>
    <row r="128" spans="1:27" s="60" customFormat="1" ht="19.95" customHeight="1" x14ac:dyDescent="0.2">
      <c r="A128" s="43"/>
      <c r="B128" s="43"/>
      <c r="C128" s="49"/>
      <c r="E128" s="108">
        <v>160</v>
      </c>
      <c r="F128" s="219" t="s">
        <v>44</v>
      </c>
      <c r="G128" s="219"/>
      <c r="H128" s="219"/>
      <c r="I128" s="219"/>
      <c r="J128" s="219"/>
      <c r="K128" s="219"/>
      <c r="L128" s="220"/>
      <c r="M128" s="128"/>
      <c r="N128" s="209"/>
      <c r="O128" s="210"/>
      <c r="P128" s="162"/>
      <c r="Q128" s="129"/>
      <c r="R128" s="129"/>
      <c r="S128" s="164"/>
      <c r="T128" s="164"/>
      <c r="U128" s="244"/>
      <c r="V128" s="245"/>
      <c r="W128" s="245"/>
      <c r="X128" s="245"/>
      <c r="Y128" s="246"/>
      <c r="Z128" s="57"/>
      <c r="AA128" s="58"/>
    </row>
    <row r="129" spans="1:27" s="60" customFormat="1" ht="19.95" customHeight="1" x14ac:dyDescent="0.2">
      <c r="A129" s="43"/>
      <c r="B129" s="43"/>
      <c r="C129" s="49"/>
      <c r="E129" s="108">
        <v>170</v>
      </c>
      <c r="F129" s="219" t="s">
        <v>45</v>
      </c>
      <c r="G129" s="219"/>
      <c r="H129" s="219"/>
      <c r="I129" s="219"/>
      <c r="J129" s="219"/>
      <c r="K129" s="219"/>
      <c r="L129" s="220"/>
      <c r="M129" s="128"/>
      <c r="N129" s="209"/>
      <c r="O129" s="210"/>
      <c r="P129" s="162"/>
      <c r="Q129" s="129"/>
      <c r="R129" s="129"/>
      <c r="S129" s="164"/>
      <c r="T129" s="164"/>
      <c r="U129" s="244"/>
      <c r="V129" s="245"/>
      <c r="W129" s="245"/>
      <c r="X129" s="245"/>
      <c r="Y129" s="246"/>
      <c r="Z129" s="57"/>
      <c r="AA129" s="58"/>
    </row>
    <row r="130" spans="1:27" s="60" customFormat="1" ht="19.95" customHeight="1" x14ac:dyDescent="0.2">
      <c r="A130" s="43"/>
      <c r="B130" s="43"/>
      <c r="C130" s="49"/>
      <c r="E130" s="108">
        <v>180</v>
      </c>
      <c r="F130" s="219" t="s">
        <v>46</v>
      </c>
      <c r="G130" s="219"/>
      <c r="H130" s="219"/>
      <c r="I130" s="219"/>
      <c r="J130" s="219"/>
      <c r="K130" s="219"/>
      <c r="L130" s="220"/>
      <c r="M130" s="128"/>
      <c r="N130" s="209"/>
      <c r="O130" s="210"/>
      <c r="P130" s="162"/>
      <c r="Q130" s="129"/>
      <c r="R130" s="129"/>
      <c r="S130" s="164"/>
      <c r="T130" s="164"/>
      <c r="U130" s="244"/>
      <c r="V130" s="245"/>
      <c r="W130" s="245"/>
      <c r="X130" s="245"/>
      <c r="Y130" s="246"/>
      <c r="Z130" s="57"/>
      <c r="AA130" s="58"/>
    </row>
    <row r="131" spans="1:27" s="60" customFormat="1" ht="19.95" customHeight="1" x14ac:dyDescent="0.2">
      <c r="A131" s="43"/>
      <c r="B131" s="43"/>
      <c r="C131" s="49"/>
      <c r="E131" s="108">
        <v>190</v>
      </c>
      <c r="F131" s="219" t="s">
        <v>47</v>
      </c>
      <c r="G131" s="219"/>
      <c r="H131" s="219"/>
      <c r="I131" s="219"/>
      <c r="J131" s="219"/>
      <c r="K131" s="219"/>
      <c r="L131" s="220"/>
      <c r="M131" s="128"/>
      <c r="N131" s="209"/>
      <c r="O131" s="210"/>
      <c r="P131" s="162"/>
      <c r="Q131" s="129"/>
      <c r="R131" s="129"/>
      <c r="S131" s="164"/>
      <c r="T131" s="164"/>
      <c r="U131" s="244"/>
      <c r="V131" s="245"/>
      <c r="W131" s="245"/>
      <c r="X131" s="245"/>
      <c r="Y131" s="246"/>
      <c r="Z131" s="57"/>
      <c r="AA131" s="58"/>
    </row>
    <row r="132" spans="1:27" s="60" customFormat="1" ht="19.95" customHeight="1" x14ac:dyDescent="0.2">
      <c r="A132" s="43"/>
      <c r="B132" s="43"/>
      <c r="C132" s="44"/>
      <c r="E132" s="108">
        <v>200</v>
      </c>
      <c r="F132" s="219" t="s">
        <v>48</v>
      </c>
      <c r="G132" s="219"/>
      <c r="H132" s="219"/>
      <c r="I132" s="219"/>
      <c r="J132" s="219"/>
      <c r="K132" s="219"/>
      <c r="L132" s="220"/>
      <c r="M132" s="128"/>
      <c r="N132" s="209"/>
      <c r="O132" s="210"/>
      <c r="P132" s="162"/>
      <c r="Q132" s="129"/>
      <c r="R132" s="129"/>
      <c r="S132" s="164"/>
      <c r="T132" s="164"/>
      <c r="U132" s="244"/>
      <c r="V132" s="245"/>
      <c r="W132" s="245"/>
      <c r="X132" s="245"/>
      <c r="Y132" s="246"/>
      <c r="AA132" s="64"/>
    </row>
    <row r="133" spans="1:27" s="60" customFormat="1" ht="19.95" customHeight="1" x14ac:dyDescent="0.2">
      <c r="A133" s="43"/>
      <c r="B133" s="43"/>
      <c r="C133" s="49"/>
      <c r="E133" s="108">
        <v>210</v>
      </c>
      <c r="F133" s="219" t="s">
        <v>49</v>
      </c>
      <c r="G133" s="219"/>
      <c r="H133" s="219"/>
      <c r="I133" s="219"/>
      <c r="J133" s="219"/>
      <c r="K133" s="219"/>
      <c r="L133" s="220"/>
      <c r="M133" s="128"/>
      <c r="N133" s="209"/>
      <c r="O133" s="210"/>
      <c r="P133" s="162"/>
      <c r="Q133" s="129"/>
      <c r="R133" s="129"/>
      <c r="S133" s="164"/>
      <c r="T133" s="164"/>
      <c r="U133" s="244"/>
      <c r="V133" s="245"/>
      <c r="W133" s="245"/>
      <c r="X133" s="245"/>
      <c r="Y133" s="246"/>
      <c r="Z133" s="57"/>
      <c r="AA133" s="58"/>
    </row>
    <row r="134" spans="1:27" s="60" customFormat="1" ht="19.95" customHeight="1" x14ac:dyDescent="0.2">
      <c r="A134" s="43"/>
      <c r="B134" s="43"/>
      <c r="C134" s="49"/>
      <c r="E134" s="108">
        <v>220</v>
      </c>
      <c r="F134" s="219" t="s">
        <v>50</v>
      </c>
      <c r="G134" s="219"/>
      <c r="H134" s="219"/>
      <c r="I134" s="219"/>
      <c r="J134" s="219"/>
      <c r="K134" s="219"/>
      <c r="L134" s="220"/>
      <c r="M134" s="128"/>
      <c r="N134" s="209"/>
      <c r="O134" s="210"/>
      <c r="P134" s="162"/>
      <c r="Q134" s="129"/>
      <c r="R134" s="129"/>
      <c r="S134" s="164"/>
      <c r="T134" s="164"/>
      <c r="U134" s="244"/>
      <c r="V134" s="245"/>
      <c r="W134" s="245"/>
      <c r="X134" s="245"/>
      <c r="Y134" s="246"/>
      <c r="Z134" s="57"/>
      <c r="AA134" s="58"/>
    </row>
    <row r="135" spans="1:27" s="60" customFormat="1" ht="19.95" customHeight="1" x14ac:dyDescent="0.2">
      <c r="A135" s="43"/>
      <c r="B135" s="43"/>
      <c r="C135" s="49"/>
      <c r="E135" s="108">
        <v>230</v>
      </c>
      <c r="F135" s="219" t="s">
        <v>51</v>
      </c>
      <c r="G135" s="219"/>
      <c r="H135" s="219"/>
      <c r="I135" s="219"/>
      <c r="J135" s="219"/>
      <c r="K135" s="219"/>
      <c r="L135" s="220"/>
      <c r="M135" s="128"/>
      <c r="N135" s="209"/>
      <c r="O135" s="210"/>
      <c r="P135" s="162"/>
      <c r="Q135" s="129"/>
      <c r="R135" s="129"/>
      <c r="S135" s="164"/>
      <c r="T135" s="164"/>
      <c r="U135" s="244"/>
      <c r="V135" s="245"/>
      <c r="W135" s="245"/>
      <c r="X135" s="245"/>
      <c r="Y135" s="246"/>
      <c r="Z135" s="57"/>
      <c r="AA135" s="58"/>
    </row>
    <row r="136" spans="1:27" s="60" customFormat="1" ht="19.95" customHeight="1" x14ac:dyDescent="0.2">
      <c r="A136" s="43"/>
      <c r="B136" s="43"/>
      <c r="C136" s="49"/>
      <c r="E136" s="108">
        <v>240</v>
      </c>
      <c r="F136" s="219" t="s">
        <v>52</v>
      </c>
      <c r="G136" s="219"/>
      <c r="H136" s="219"/>
      <c r="I136" s="219"/>
      <c r="J136" s="219"/>
      <c r="K136" s="219"/>
      <c r="L136" s="220"/>
      <c r="M136" s="128"/>
      <c r="N136" s="209"/>
      <c r="O136" s="210"/>
      <c r="P136" s="162"/>
      <c r="Q136" s="129"/>
      <c r="R136" s="129"/>
      <c r="S136" s="164"/>
      <c r="T136" s="164"/>
      <c r="U136" s="244"/>
      <c r="V136" s="245"/>
      <c r="W136" s="245"/>
      <c r="X136" s="245"/>
      <c r="Y136" s="246"/>
      <c r="Z136" s="57"/>
      <c r="AA136" s="58"/>
    </row>
    <row r="137" spans="1:27" s="60" customFormat="1" ht="19.95" customHeight="1" x14ac:dyDescent="0.2">
      <c r="A137" s="43"/>
      <c r="B137" s="43"/>
      <c r="C137" s="49"/>
      <c r="E137" s="108">
        <v>250</v>
      </c>
      <c r="F137" s="219" t="s">
        <v>53</v>
      </c>
      <c r="G137" s="219"/>
      <c r="H137" s="219"/>
      <c r="I137" s="219"/>
      <c r="J137" s="219"/>
      <c r="K137" s="219"/>
      <c r="L137" s="220"/>
      <c r="M137" s="128"/>
      <c r="N137" s="209"/>
      <c r="O137" s="210"/>
      <c r="P137" s="162"/>
      <c r="Q137" s="129"/>
      <c r="R137" s="129"/>
      <c r="S137" s="164"/>
      <c r="T137" s="164"/>
      <c r="U137" s="244"/>
      <c r="V137" s="245"/>
      <c r="W137" s="245"/>
      <c r="X137" s="245"/>
      <c r="Y137" s="246"/>
      <c r="Z137" s="57"/>
      <c r="AA137" s="58"/>
    </row>
    <row r="138" spans="1:27" s="60" customFormat="1" ht="19.95" customHeight="1" x14ac:dyDescent="0.2">
      <c r="A138" s="43"/>
      <c r="B138" s="43"/>
      <c r="C138" s="49"/>
      <c r="E138" s="108">
        <v>260</v>
      </c>
      <c r="F138" s="219" t="s">
        <v>54</v>
      </c>
      <c r="G138" s="219"/>
      <c r="H138" s="219"/>
      <c r="I138" s="219"/>
      <c r="J138" s="219"/>
      <c r="K138" s="219"/>
      <c r="L138" s="220"/>
      <c r="M138" s="128"/>
      <c r="N138" s="209"/>
      <c r="O138" s="210"/>
      <c r="P138" s="162"/>
      <c r="Q138" s="129"/>
      <c r="R138" s="129"/>
      <c r="S138" s="164"/>
      <c r="T138" s="164"/>
      <c r="U138" s="244"/>
      <c r="V138" s="245"/>
      <c r="W138" s="245"/>
      <c r="X138" s="245"/>
      <c r="Y138" s="246"/>
      <c r="Z138" s="57"/>
      <c r="AA138" s="58"/>
    </row>
    <row r="139" spans="1:27" s="60" customFormat="1" ht="19.95" customHeight="1" x14ac:dyDescent="0.2">
      <c r="A139" s="43"/>
      <c r="B139" s="43"/>
      <c r="C139" s="49"/>
      <c r="E139" s="108">
        <v>270</v>
      </c>
      <c r="F139" s="219" t="s">
        <v>55</v>
      </c>
      <c r="G139" s="219"/>
      <c r="H139" s="219"/>
      <c r="I139" s="219"/>
      <c r="J139" s="219"/>
      <c r="K139" s="219"/>
      <c r="L139" s="220"/>
      <c r="M139" s="128"/>
      <c r="N139" s="209"/>
      <c r="O139" s="210"/>
      <c r="P139" s="162"/>
      <c r="Q139" s="129"/>
      <c r="R139" s="129"/>
      <c r="S139" s="164"/>
      <c r="T139" s="164"/>
      <c r="U139" s="244"/>
      <c r="V139" s="245"/>
      <c r="W139" s="245"/>
      <c r="X139" s="245"/>
      <c r="Y139" s="246"/>
      <c r="Z139" s="57"/>
      <c r="AA139" s="58"/>
    </row>
    <row r="140" spans="1:27" s="60" customFormat="1" ht="19.95" customHeight="1" x14ac:dyDescent="0.2">
      <c r="A140" s="43"/>
      <c r="B140" s="43"/>
      <c r="C140" s="49"/>
      <c r="E140" s="108">
        <v>280</v>
      </c>
      <c r="F140" s="219" t="s">
        <v>56</v>
      </c>
      <c r="G140" s="219"/>
      <c r="H140" s="219"/>
      <c r="I140" s="219"/>
      <c r="J140" s="219"/>
      <c r="K140" s="219"/>
      <c r="L140" s="220"/>
      <c r="M140" s="128"/>
      <c r="N140" s="209"/>
      <c r="O140" s="210"/>
      <c r="P140" s="162"/>
      <c r="Q140" s="129"/>
      <c r="R140" s="129"/>
      <c r="S140" s="164"/>
      <c r="T140" s="164"/>
      <c r="U140" s="244"/>
      <c r="V140" s="245"/>
      <c r="W140" s="245"/>
      <c r="X140" s="245"/>
      <c r="Y140" s="246"/>
      <c r="Z140" s="57"/>
      <c r="AA140" s="58"/>
    </row>
    <row r="141" spans="1:27" s="60" customFormat="1" ht="19.95" customHeight="1" x14ac:dyDescent="0.2">
      <c r="A141" s="43"/>
      <c r="B141" s="43"/>
      <c r="C141" s="49"/>
      <c r="E141" s="109">
        <v>290</v>
      </c>
      <c r="F141" s="224" t="s">
        <v>57</v>
      </c>
      <c r="G141" s="225"/>
      <c r="H141" s="225"/>
      <c r="I141" s="225"/>
      <c r="J141" s="225"/>
      <c r="K141" s="225"/>
      <c r="L141" s="226"/>
      <c r="M141" s="128"/>
      <c r="N141" s="178"/>
      <c r="O141" s="179"/>
      <c r="P141" s="130"/>
      <c r="Q141" s="131"/>
      <c r="R141" s="131"/>
      <c r="S141" s="132"/>
      <c r="T141" s="132"/>
      <c r="U141" s="244"/>
      <c r="V141" s="245"/>
      <c r="W141" s="245"/>
      <c r="X141" s="245"/>
      <c r="Y141" s="246"/>
      <c r="Z141" s="57"/>
      <c r="AA141" s="58"/>
    </row>
    <row r="142" spans="1:27" s="75" customFormat="1" ht="15.75" customHeight="1" x14ac:dyDescent="0.2">
      <c r="A142" s="43"/>
      <c r="B142" s="43"/>
      <c r="C142" s="49"/>
      <c r="D142" s="124"/>
      <c r="E142" s="81"/>
      <c r="F142" s="81"/>
      <c r="G142" s="81"/>
      <c r="H142" s="81"/>
      <c r="I142" s="81"/>
      <c r="J142" s="86"/>
      <c r="K142" s="86"/>
      <c r="L142" s="86"/>
      <c r="M142" s="87"/>
      <c r="N142" s="88"/>
      <c r="O142" s="89"/>
      <c r="P142" s="90"/>
      <c r="Q142" s="90"/>
      <c r="R142" s="90"/>
      <c r="S142" s="90"/>
      <c r="T142" s="91"/>
      <c r="U142" s="91"/>
      <c r="V142" s="91"/>
      <c r="W142" s="91"/>
      <c r="X142" s="91"/>
      <c r="Y142" s="91"/>
      <c r="Z142" s="74"/>
      <c r="AA142" s="58"/>
    </row>
    <row r="143" spans="1:27" ht="15.75" customHeight="1" x14ac:dyDescent="0.2">
      <c r="A143" s="4"/>
      <c r="B143" s="4"/>
      <c r="C143" s="19"/>
      <c r="D143" s="40"/>
      <c r="E143" s="40"/>
      <c r="F143" s="40"/>
      <c r="G143" s="40"/>
      <c r="H143" s="40"/>
      <c r="I143" s="38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22"/>
    </row>
    <row r="144" spans="1:27" ht="15.75" customHeight="1" x14ac:dyDescent="0.2">
      <c r="A144" s="4"/>
      <c r="B144" s="4"/>
      <c r="C144" s="10"/>
      <c r="D144" s="41"/>
      <c r="E144" s="41"/>
      <c r="F144" s="41"/>
      <c r="G144" s="41"/>
      <c r="H144" s="41"/>
      <c r="I144" s="15"/>
      <c r="J144" s="39"/>
      <c r="K144" s="39"/>
      <c r="L144" s="99"/>
      <c r="M144" s="39"/>
      <c r="N144" s="39"/>
      <c r="O144" s="39"/>
      <c r="P144" s="39"/>
      <c r="Q144" s="39"/>
      <c r="R144" s="39"/>
      <c r="S144" s="39"/>
      <c r="T144" s="39"/>
      <c r="U144" s="99"/>
      <c r="V144" s="99"/>
      <c r="W144" s="99"/>
      <c r="X144" s="39"/>
      <c r="Y144" s="39"/>
      <c r="Z144" s="41"/>
    </row>
    <row r="145" spans="1:29" s="60" customFormat="1" ht="15.75" customHeight="1" x14ac:dyDescent="0.2">
      <c r="L145" s="97"/>
      <c r="U145" s="114"/>
      <c r="V145" s="114"/>
      <c r="W145" s="114"/>
    </row>
    <row r="146" spans="1:29" s="60" customFormat="1" ht="20.100000000000001" customHeight="1" x14ac:dyDescent="0.2">
      <c r="A146" s="43"/>
      <c r="B146" s="43"/>
      <c r="C146" s="168" t="s">
        <v>17</v>
      </c>
      <c r="D146" s="169"/>
      <c r="E146" s="169"/>
      <c r="F146" s="169"/>
      <c r="G146" s="169"/>
      <c r="H146" s="170"/>
      <c r="L146" s="97"/>
      <c r="U146" s="114"/>
      <c r="V146" s="114"/>
      <c r="W146" s="114"/>
      <c r="Z146" s="61"/>
    </row>
    <row r="147" spans="1:29" s="60" customFormat="1" ht="9.9" customHeight="1" x14ac:dyDescent="0.2">
      <c r="A147" s="43"/>
      <c r="B147" s="43"/>
      <c r="C147" s="44"/>
      <c r="D147" s="45"/>
      <c r="E147" s="171"/>
      <c r="F147" s="171"/>
      <c r="G147" s="171"/>
      <c r="H147" s="171"/>
      <c r="I147" s="46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63"/>
    </row>
    <row r="148" spans="1:29" s="60" customFormat="1" ht="19.95" customHeight="1" x14ac:dyDescent="0.2">
      <c r="A148" s="43"/>
      <c r="B148" s="43"/>
      <c r="C148" s="44"/>
      <c r="D148" s="165" t="s">
        <v>119</v>
      </c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7"/>
      <c r="Z148" s="53"/>
    </row>
    <row r="149" spans="1:29" s="73" customFormat="1" ht="9.9" customHeight="1" x14ac:dyDescent="0.2">
      <c r="A149" s="43"/>
      <c r="B149" s="43"/>
      <c r="C149" s="44"/>
      <c r="D149" s="42"/>
      <c r="E149" s="71"/>
      <c r="F149" s="71"/>
      <c r="G149" s="71"/>
      <c r="H149" s="71"/>
      <c r="I149" s="72"/>
      <c r="J149" s="72"/>
      <c r="K149" s="72"/>
      <c r="L149" s="95"/>
      <c r="M149" s="72"/>
      <c r="N149" s="72"/>
      <c r="O149" s="72"/>
      <c r="P149" s="72"/>
      <c r="Q149" s="72"/>
      <c r="R149" s="72"/>
      <c r="S149" s="72"/>
      <c r="T149" s="72"/>
      <c r="U149" s="112"/>
      <c r="V149" s="112"/>
      <c r="W149" s="112"/>
      <c r="X149" s="72"/>
      <c r="Y149" s="72"/>
      <c r="Z149" s="53"/>
    </row>
    <row r="150" spans="1:29" s="60" customFormat="1" ht="19.95" customHeight="1" x14ac:dyDescent="0.2">
      <c r="A150" s="43"/>
      <c r="B150" s="43"/>
      <c r="C150" s="49"/>
      <c r="D150" s="50">
        <v>1</v>
      </c>
      <c r="E150" s="51" t="s">
        <v>8</v>
      </c>
      <c r="F150" s="51"/>
      <c r="G150" s="51"/>
      <c r="H150" s="51"/>
      <c r="I150" s="51"/>
      <c r="J150" s="52"/>
      <c r="K150" s="52"/>
      <c r="L150" s="52"/>
      <c r="M150" s="52"/>
      <c r="N150" s="52"/>
      <c r="O150" s="52"/>
      <c r="P150" s="51"/>
      <c r="Q150" s="51"/>
      <c r="R150" s="51"/>
      <c r="S150" s="51"/>
      <c r="U150" s="114"/>
      <c r="V150" s="114"/>
      <c r="W150" s="114"/>
      <c r="Z150" s="48"/>
      <c r="AA150" s="57"/>
      <c r="AB150" s="57"/>
      <c r="AC150" s="57"/>
    </row>
    <row r="151" spans="1:29" s="60" customFormat="1" ht="78" customHeight="1" x14ac:dyDescent="0.2">
      <c r="A151" s="43"/>
      <c r="B151" s="43"/>
      <c r="C151" s="49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172"/>
      <c r="Z151" s="48"/>
      <c r="AA151" s="57"/>
      <c r="AB151" s="57"/>
      <c r="AC151" s="57"/>
    </row>
    <row r="152" spans="1:29" s="60" customFormat="1" ht="20.100000000000001" customHeight="1" x14ac:dyDescent="0.2">
      <c r="A152" s="43"/>
      <c r="B152" s="43"/>
      <c r="C152" s="54"/>
      <c r="D152" s="55"/>
      <c r="E152" s="173"/>
      <c r="F152" s="173"/>
      <c r="G152" s="173"/>
      <c r="H152" s="173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62"/>
    </row>
    <row r="153" spans="1:29" s="60" customFormat="1" ht="15.75" customHeight="1" x14ac:dyDescent="0.2">
      <c r="L153" s="97"/>
      <c r="U153" s="114"/>
      <c r="V153" s="114"/>
      <c r="W153" s="114"/>
    </row>
  </sheetData>
  <sheetProtection algorithmName="SHA-512" hashValue="EsTILAAdrptZvUs3JJqGRUfXrnwnanwzWBo1nX61w9S7+1IUaTKWSM8TGK+211iybD2ddEs59tzLSwBUncdnHA==" saltValue="/sgobujqg4VGio1tpJ7sdw==" spinCount="100000" sheet="1" objects="1" scenarios="1"/>
  <dataConsolidate/>
  <mergeCells count="191">
    <mergeCell ref="U126:Y126"/>
    <mergeCell ref="U127:Y127"/>
    <mergeCell ref="U128:Y128"/>
    <mergeCell ref="U129:Y129"/>
    <mergeCell ref="U130:Y130"/>
    <mergeCell ref="U140:Y140"/>
    <mergeCell ref="U141:Y141"/>
    <mergeCell ref="U131:Y131"/>
    <mergeCell ref="U132:Y132"/>
    <mergeCell ref="U133:Y133"/>
    <mergeCell ref="U134:Y134"/>
    <mergeCell ref="U135:Y135"/>
    <mergeCell ref="U136:Y136"/>
    <mergeCell ref="U137:Y137"/>
    <mergeCell ref="U138:Y138"/>
    <mergeCell ref="U139:Y139"/>
    <mergeCell ref="N121:O121"/>
    <mergeCell ref="N128:O128"/>
    <mergeCell ref="I98:M98"/>
    <mergeCell ref="P98:Q98"/>
    <mergeCell ref="J99:Y99"/>
    <mergeCell ref="I100:M100"/>
    <mergeCell ref="D103:Y103"/>
    <mergeCell ref="I105:M105"/>
    <mergeCell ref="I107:M107"/>
    <mergeCell ref="E110:Y110"/>
    <mergeCell ref="U111:Y112"/>
    <mergeCell ref="U113:Y113"/>
    <mergeCell ref="U114:Y114"/>
    <mergeCell ref="U115:Y115"/>
    <mergeCell ref="U116:Y116"/>
    <mergeCell ref="U117:Y117"/>
    <mergeCell ref="U118:Y118"/>
    <mergeCell ref="U119:Y119"/>
    <mergeCell ref="U120:Y120"/>
    <mergeCell ref="U121:Y121"/>
    <mergeCell ref="U122:Y122"/>
    <mergeCell ref="U123:Y123"/>
    <mergeCell ref="U124:Y124"/>
    <mergeCell ref="U125:Y125"/>
    <mergeCell ref="N140:O140"/>
    <mergeCell ref="N131:O131"/>
    <mergeCell ref="N132:O132"/>
    <mergeCell ref="N133:O133"/>
    <mergeCell ref="N134:O134"/>
    <mergeCell ref="N135:O135"/>
    <mergeCell ref="N136:O136"/>
    <mergeCell ref="N137:O137"/>
    <mergeCell ref="N138:O138"/>
    <mergeCell ref="N139:O139"/>
    <mergeCell ref="P111:T111"/>
    <mergeCell ref="N117:O117"/>
    <mergeCell ref="N118:O118"/>
    <mergeCell ref="F138:L138"/>
    <mergeCell ref="F139:L139"/>
    <mergeCell ref="F140:L140"/>
    <mergeCell ref="F141:L141"/>
    <mergeCell ref="F113:L113"/>
    <mergeCell ref="F114:L114"/>
    <mergeCell ref="F115:L115"/>
    <mergeCell ref="F116:L116"/>
    <mergeCell ref="M111:M112"/>
    <mergeCell ref="F129:L129"/>
    <mergeCell ref="F130:L130"/>
    <mergeCell ref="F131:L131"/>
    <mergeCell ref="F132:L132"/>
    <mergeCell ref="F133:L133"/>
    <mergeCell ref="F134:L134"/>
    <mergeCell ref="F135:L135"/>
    <mergeCell ref="F136:L136"/>
    <mergeCell ref="F137:L137"/>
    <mergeCell ref="F120:L120"/>
    <mergeCell ref="F121:L121"/>
    <mergeCell ref="F122:L122"/>
    <mergeCell ref="N129:O129"/>
    <mergeCell ref="N130:O130"/>
    <mergeCell ref="N113:O113"/>
    <mergeCell ref="N114:O114"/>
    <mergeCell ref="E111:L112"/>
    <mergeCell ref="F117:L117"/>
    <mergeCell ref="F118:L118"/>
    <mergeCell ref="F119:L119"/>
    <mergeCell ref="N115:O115"/>
    <mergeCell ref="N116:O116"/>
    <mergeCell ref="F126:L126"/>
    <mergeCell ref="F127:L127"/>
    <mergeCell ref="F128:L128"/>
    <mergeCell ref="N122:O122"/>
    <mergeCell ref="N123:O123"/>
    <mergeCell ref="N124:O124"/>
    <mergeCell ref="N125:O125"/>
    <mergeCell ref="N126:O126"/>
    <mergeCell ref="N127:O127"/>
    <mergeCell ref="F123:L123"/>
    <mergeCell ref="F124:L124"/>
    <mergeCell ref="F125:L125"/>
    <mergeCell ref="N119:O119"/>
    <mergeCell ref="N120:O120"/>
    <mergeCell ref="C92:H92"/>
    <mergeCell ref="D94:Y94"/>
    <mergeCell ref="I96:M96"/>
    <mergeCell ref="E72:H72"/>
    <mergeCell ref="E73:H73"/>
    <mergeCell ref="I73:Y73"/>
    <mergeCell ref="E74:H74"/>
    <mergeCell ref="J74:Y74"/>
    <mergeCell ref="E78:H78"/>
    <mergeCell ref="E79:H79"/>
    <mergeCell ref="I79:Y79"/>
    <mergeCell ref="E80:H80"/>
    <mergeCell ref="E75:H75"/>
    <mergeCell ref="I75:Y75"/>
    <mergeCell ref="E76:H76"/>
    <mergeCell ref="J76:Y76"/>
    <mergeCell ref="E77:H77"/>
    <mergeCell ref="I77:Y77"/>
    <mergeCell ref="E89:H89"/>
    <mergeCell ref="E85:H85"/>
    <mergeCell ref="I85:M85"/>
    <mergeCell ref="N85:Y85"/>
    <mergeCell ref="E86:H86"/>
    <mergeCell ref="J88:Y88"/>
    <mergeCell ref="E40:H40"/>
    <mergeCell ref="E35:H35"/>
    <mergeCell ref="I35:Y35"/>
    <mergeCell ref="E36:H36"/>
    <mergeCell ref="E37:H37"/>
    <mergeCell ref="I37:Y37"/>
    <mergeCell ref="E50:H50"/>
    <mergeCell ref="N49:Y49"/>
    <mergeCell ref="E41:H41"/>
    <mergeCell ref="I41:Y41"/>
    <mergeCell ref="I45:Y45"/>
    <mergeCell ref="E46:H46"/>
    <mergeCell ref="E47:H47"/>
    <mergeCell ref="E48:H48"/>
    <mergeCell ref="E49:H49"/>
    <mergeCell ref="N47:Y47"/>
    <mergeCell ref="E16:H16"/>
    <mergeCell ref="C13:H13"/>
    <mergeCell ref="E14:H14"/>
    <mergeCell ref="E15:H15"/>
    <mergeCell ref="I15:M15"/>
    <mergeCell ref="N15:Y15"/>
    <mergeCell ref="E38:H38"/>
    <mergeCell ref="E39:H39"/>
    <mergeCell ref="I39:Y39"/>
    <mergeCell ref="J52:Y52"/>
    <mergeCell ref="E87:H87"/>
    <mergeCell ref="I87:Y87"/>
    <mergeCell ref="E53:H53"/>
    <mergeCell ref="E69:H69"/>
    <mergeCell ref="I69:M69"/>
    <mergeCell ref="N69:Y69"/>
    <mergeCell ref="E70:H70"/>
    <mergeCell ref="E71:H71"/>
    <mergeCell ref="I71:Y71"/>
    <mergeCell ref="C65:H65"/>
    <mergeCell ref="E66:H66"/>
    <mergeCell ref="D67:Y67"/>
    <mergeCell ref="E81:H81"/>
    <mergeCell ref="I81:Y81"/>
    <mergeCell ref="E82:H82"/>
    <mergeCell ref="E83:H83"/>
    <mergeCell ref="I83:M83"/>
    <mergeCell ref="N83:Y83"/>
    <mergeCell ref="E84:H84"/>
    <mergeCell ref="D148:Y148"/>
    <mergeCell ref="C146:H146"/>
    <mergeCell ref="E147:H147"/>
    <mergeCell ref="D151:Y151"/>
    <mergeCell ref="E152:H152"/>
    <mergeCell ref="N111:O112"/>
    <mergeCell ref="N141:O141"/>
    <mergeCell ref="W1:Z1"/>
    <mergeCell ref="E33:H33"/>
    <mergeCell ref="I33:M33"/>
    <mergeCell ref="N33:Y33"/>
    <mergeCell ref="E34:H34"/>
    <mergeCell ref="E17:H17"/>
    <mergeCell ref="C29:H29"/>
    <mergeCell ref="E30:H30"/>
    <mergeCell ref="E51:H51"/>
    <mergeCell ref="I51:Y51"/>
    <mergeCell ref="E42:H42"/>
    <mergeCell ref="E43:H43"/>
    <mergeCell ref="I43:Y43"/>
    <mergeCell ref="I47:M47"/>
    <mergeCell ref="I49:M49"/>
    <mergeCell ref="E44:H44"/>
    <mergeCell ref="E45:H45"/>
  </mergeCells>
  <phoneticPr fontId="4"/>
  <conditionalFormatting sqref="I15:M15">
    <cfRule type="expression" dxfId="12" priority="13" stopIfTrue="1">
      <formula>ISBLANK($I15)</formula>
    </cfRule>
  </conditionalFormatting>
  <conditionalFormatting sqref="I35:Y35">
    <cfRule type="expression" dxfId="11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10" priority="11" stopIfTrue="1">
      <formula>IF(I47="", FALSE, NOT(ISNUMBER(VALUE(SUBSTITUTE(I47,"-","")))))</formula>
    </cfRule>
  </conditionalFormatting>
  <conditionalFormatting sqref="I49:M49">
    <cfRule type="expression" dxfId="9" priority="10" stopIfTrue="1">
      <formula>IF(I49="", FALSE, NOT(ISNUMBER(VALUE(SUBSTITUTE(I49,"-","")))))</formula>
    </cfRule>
  </conditionalFormatting>
  <conditionalFormatting sqref="I71:Y71">
    <cfRule type="expression" dxfId="8" priority="9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7" priority="8" stopIfTrue="1">
      <formula>IF(I83="", FALSE, NOT(ISNUMBER(VALUE(SUBSTITUTE(I83,"-","")))))</formula>
    </cfRule>
  </conditionalFormatting>
  <conditionalFormatting sqref="I85:M85">
    <cfRule type="expression" dxfId="6" priority="7" stopIfTrue="1">
      <formula>IF(I85="", FALSE, NOT(ISNUMBER(VALUE(SUBSTITUTE(I85,"-","")))))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11">
    <dataValidation type="date" imeMode="halfAlpha" allowBlank="1" showInputMessage="1" showErrorMessage="1" error="有効な日付を入力してください" sqref="I15:M15 I107:M107 I100:M100" xr:uid="{16D5301C-102D-453A-BBD9-CA98373119EF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EE77446B-0863-4FEF-91C0-DE97830F1009}">
      <formula1>0</formula1>
      <formula2>9999999</formula2>
    </dataValidation>
    <dataValidation errorStyle="warning" imeMode="hiragana" allowBlank="1" showInputMessage="1" showErrorMessage="1" sqref="I35:Y35 D151:Y151 I81:Y81 I77:Y77 I75:Y75 I71:Y71 I45:Y45 I41:Y41 I39:Y39" xr:uid="{64143873-6457-44C3-9FB4-25C12F733DD5}"/>
    <dataValidation errorStyle="warning" imeMode="fullKatakana" allowBlank="1" showInputMessage="1" showErrorMessage="1" sqref="I37:Y37 I79:Y79 I73:Y73 I43:Y43" xr:uid="{9EF469F3-C32E-4213-902F-3D63718553D2}"/>
    <dataValidation errorStyle="warning" imeMode="halfAlpha" allowBlank="1" showInputMessage="1" showErrorMessage="1" sqref="I47:M47 P98:Q98 I87:Y87 I85:M85 I83:M83 I51:Y51 I49:M49" xr:uid="{67253242-FF5A-4285-8574-55A17A7C0F8B}"/>
    <dataValidation type="list" imeMode="halfAlpha" allowBlank="1" showInputMessage="1" showErrorMessage="1" error="リストから選択してください" sqref="I96:M96 I105:M105" xr:uid="{281FCA54-647F-4F69-BB87-ED95A6C90A52}">
      <formula1>"無,有"</formula1>
    </dataValidation>
    <dataValidation type="list" imeMode="halfAlpha" allowBlank="1" showInputMessage="1" showErrorMessage="1" error="リストから選択してください" sqref="I98:M98" xr:uid="{9CFE709A-4236-4564-A50D-8D2BA4F53BD4}">
      <formula1>許可コード</formula1>
    </dataValidation>
    <dataValidation type="list" imeMode="hiragana" allowBlank="1" showInputMessage="1" showErrorMessage="1" error="リストから選択してください" sqref="M113:M141" xr:uid="{499C314F-5C48-47BD-8570-CFE67FA47F40}">
      <formula1>"一般,特定,　"</formula1>
    </dataValidation>
    <dataValidation type="whole" imeMode="halfAlpha" allowBlank="1" showInputMessage="1" showErrorMessage="1" error="有効な数字を入力してください" sqref="N113:O141" xr:uid="{19034231-3996-4030-AF5B-50706EB1E936}">
      <formula1>-9999999999</formula1>
      <formula2>9999999999</formula2>
    </dataValidation>
    <dataValidation type="whole" imeMode="halfAlpha" allowBlank="1" showInputMessage="1" showErrorMessage="1" error="有効な数字を入力してください" sqref="P113:T141" xr:uid="{724C69B4-4112-49CD-8EA2-FB84AE6097FA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U113:Y141" xr:uid="{DA4CBA41-B846-427F-8247-0768D85EC67A}">
      <formula1>-9999999999</formula1>
      <formula2>9999999999</formula2>
    </dataValidation>
  </dataValidations>
  <pageMargins left="0.19685039370078741" right="0.19685039370078741" top="0.39370078740157483" bottom="0.19685039370078741" header="0.39370078740157483" footer="0.19685039370078741"/>
  <pageSetup paperSize="9" scale="65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4724-F5CE-4D7C-901D-41BE82297FD9}">
  <sheetPr codeName="Sheet1"/>
  <dimension ref="A1:A53"/>
  <sheetViews>
    <sheetView workbookViewId="0"/>
  </sheetViews>
  <sheetFormatPr defaultRowHeight="13.2" x14ac:dyDescent="0.2"/>
  <cols>
    <col min="1" max="1" width="17.21875" customWidth="1"/>
  </cols>
  <sheetData>
    <row r="1" spans="1:1" x14ac:dyDescent="0.2">
      <c r="A1" t="s">
        <v>127</v>
      </c>
    </row>
    <row r="2" spans="1:1" x14ac:dyDescent="0.2">
      <c r="A2" t="s">
        <v>142</v>
      </c>
    </row>
    <row r="3" spans="1:1" x14ac:dyDescent="0.2">
      <c r="A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4" spans="1:1" x14ac:dyDescent="0.2">
      <c r="A4" t="str">
        <f>"@神奈川県@和歌山県@鹿児島県@"</f>
        <v>@神奈川県@和歌山県@鹿児島県@</v>
      </c>
    </row>
    <row r="6" spans="1:1" x14ac:dyDescent="0.2">
      <c r="A6" s="73" t="s">
        <v>68</v>
      </c>
    </row>
    <row r="7" spans="1:1" x14ac:dyDescent="0.2">
      <c r="A7" s="73" t="s">
        <v>69</v>
      </c>
    </row>
    <row r="8" spans="1:1" x14ac:dyDescent="0.2">
      <c r="A8" s="73" t="s">
        <v>70</v>
      </c>
    </row>
    <row r="9" spans="1:1" x14ac:dyDescent="0.2">
      <c r="A9" s="73" t="s">
        <v>71</v>
      </c>
    </row>
    <row r="10" spans="1:1" x14ac:dyDescent="0.2">
      <c r="A10" s="73" t="s">
        <v>72</v>
      </c>
    </row>
    <row r="11" spans="1:1" x14ac:dyDescent="0.2">
      <c r="A11" s="73" t="s">
        <v>73</v>
      </c>
    </row>
    <row r="12" spans="1:1" x14ac:dyDescent="0.2">
      <c r="A12" s="73" t="s">
        <v>74</v>
      </c>
    </row>
    <row r="13" spans="1:1" x14ac:dyDescent="0.2">
      <c r="A13" s="73" t="s">
        <v>75</v>
      </c>
    </row>
    <row r="14" spans="1:1" x14ac:dyDescent="0.2">
      <c r="A14" s="73" t="s">
        <v>76</v>
      </c>
    </row>
    <row r="15" spans="1:1" x14ac:dyDescent="0.2">
      <c r="A15" s="73" t="s">
        <v>77</v>
      </c>
    </row>
    <row r="16" spans="1:1" x14ac:dyDescent="0.2">
      <c r="A16" s="73" t="s">
        <v>78</v>
      </c>
    </row>
    <row r="17" spans="1:1" x14ac:dyDescent="0.2">
      <c r="A17" s="73" t="s">
        <v>79</v>
      </c>
    </row>
    <row r="18" spans="1:1" x14ac:dyDescent="0.2">
      <c r="A18" s="73" t="s">
        <v>80</v>
      </c>
    </row>
    <row r="19" spans="1:1" x14ac:dyDescent="0.2">
      <c r="A19" s="73" t="s">
        <v>81</v>
      </c>
    </row>
    <row r="20" spans="1:1" x14ac:dyDescent="0.2">
      <c r="A20" s="73" t="s">
        <v>82</v>
      </c>
    </row>
    <row r="21" spans="1:1" x14ac:dyDescent="0.2">
      <c r="A21" s="73" t="s">
        <v>83</v>
      </c>
    </row>
    <row r="22" spans="1:1" x14ac:dyDescent="0.2">
      <c r="A22" s="73" t="s">
        <v>84</v>
      </c>
    </row>
    <row r="23" spans="1:1" x14ac:dyDescent="0.2">
      <c r="A23" s="73" t="s">
        <v>85</v>
      </c>
    </row>
    <row r="24" spans="1:1" x14ac:dyDescent="0.2">
      <c r="A24" s="73" t="s">
        <v>86</v>
      </c>
    </row>
    <row r="25" spans="1:1" x14ac:dyDescent="0.2">
      <c r="A25" s="73" t="s">
        <v>87</v>
      </c>
    </row>
    <row r="26" spans="1:1" x14ac:dyDescent="0.2">
      <c r="A26" s="73" t="s">
        <v>88</v>
      </c>
    </row>
    <row r="27" spans="1:1" x14ac:dyDescent="0.2">
      <c r="A27" s="73" t="s">
        <v>89</v>
      </c>
    </row>
    <row r="28" spans="1:1" x14ac:dyDescent="0.2">
      <c r="A28" s="73" t="s">
        <v>90</v>
      </c>
    </row>
    <row r="29" spans="1:1" x14ac:dyDescent="0.2">
      <c r="A29" s="73" t="s">
        <v>91</v>
      </c>
    </row>
    <row r="30" spans="1:1" x14ac:dyDescent="0.2">
      <c r="A30" s="73" t="s">
        <v>92</v>
      </c>
    </row>
    <row r="31" spans="1:1" x14ac:dyDescent="0.2">
      <c r="A31" s="73" t="s">
        <v>93</v>
      </c>
    </row>
    <row r="32" spans="1:1" x14ac:dyDescent="0.2">
      <c r="A32" s="73" t="s">
        <v>94</v>
      </c>
    </row>
    <row r="33" spans="1:1" x14ac:dyDescent="0.2">
      <c r="A33" s="73" t="s">
        <v>95</v>
      </c>
    </row>
    <row r="34" spans="1:1" x14ac:dyDescent="0.2">
      <c r="A34" s="73" t="s">
        <v>96</v>
      </c>
    </row>
    <row r="35" spans="1:1" x14ac:dyDescent="0.2">
      <c r="A35" s="73" t="s">
        <v>97</v>
      </c>
    </row>
    <row r="36" spans="1:1" x14ac:dyDescent="0.2">
      <c r="A36" s="73" t="s">
        <v>98</v>
      </c>
    </row>
    <row r="37" spans="1:1" x14ac:dyDescent="0.2">
      <c r="A37" s="73" t="s">
        <v>99</v>
      </c>
    </row>
    <row r="38" spans="1:1" x14ac:dyDescent="0.2">
      <c r="A38" s="73" t="s">
        <v>100</v>
      </c>
    </row>
    <row r="39" spans="1:1" x14ac:dyDescent="0.2">
      <c r="A39" s="73" t="s">
        <v>101</v>
      </c>
    </row>
    <row r="40" spans="1:1" x14ac:dyDescent="0.2">
      <c r="A40" s="73" t="s">
        <v>102</v>
      </c>
    </row>
    <row r="41" spans="1:1" x14ac:dyDescent="0.2">
      <c r="A41" s="73" t="s">
        <v>103</v>
      </c>
    </row>
    <row r="42" spans="1:1" x14ac:dyDescent="0.2">
      <c r="A42" s="73" t="s">
        <v>104</v>
      </c>
    </row>
    <row r="43" spans="1:1" x14ac:dyDescent="0.2">
      <c r="A43" s="73" t="s">
        <v>105</v>
      </c>
    </row>
    <row r="44" spans="1:1" x14ac:dyDescent="0.2">
      <c r="A44" s="73" t="s">
        <v>106</v>
      </c>
    </row>
    <row r="45" spans="1:1" x14ac:dyDescent="0.2">
      <c r="A45" s="73" t="s">
        <v>107</v>
      </c>
    </row>
    <row r="46" spans="1:1" x14ac:dyDescent="0.2">
      <c r="A46" s="73" t="s">
        <v>108</v>
      </c>
    </row>
    <row r="47" spans="1:1" x14ac:dyDescent="0.2">
      <c r="A47" s="73" t="s">
        <v>109</v>
      </c>
    </row>
    <row r="48" spans="1:1" x14ac:dyDescent="0.2">
      <c r="A48" s="73" t="s">
        <v>110</v>
      </c>
    </row>
    <row r="49" spans="1:1" x14ac:dyDescent="0.2">
      <c r="A49" s="73" t="s">
        <v>111</v>
      </c>
    </row>
    <row r="50" spans="1:1" x14ac:dyDescent="0.2">
      <c r="A50" s="73" t="s">
        <v>112</v>
      </c>
    </row>
    <row r="51" spans="1:1" x14ac:dyDescent="0.2">
      <c r="A51" s="73" t="s">
        <v>113</v>
      </c>
    </row>
    <row r="52" spans="1:1" x14ac:dyDescent="0.2">
      <c r="A52" s="73" t="s">
        <v>114</v>
      </c>
    </row>
    <row r="53" spans="1:1" x14ac:dyDescent="0.2">
      <c r="A53" s="73" t="s">
        <v>115</v>
      </c>
    </row>
  </sheetData>
  <sheetProtection algorithmName="SHA-512" hashValue="2AOXccyIWrdC+BSwIXtb70bci5UUZF46pQNdk+lV3M6S1HVGAfFwrEo5zI8HMq4xrheZrGmSKUGAYrvfgKTB8g==" saltValue="8GOAi6zVVOcKyyiSlM+JTA==" spinCount="100000" sheet="1" objects="1" scenarios="1"/>
  <phoneticPr fontId="4"/>
  <pageMargins left="0.7" right="0.7" top="0.75" bottom="0.75" header="0.3" footer="0.3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c07e4e10-e6de-4b4b-ab5e-cbfab77aab1c</vt:lpwstr>
  </property>
</Properties>
</file>