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8\Desktop\"/>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<sst xmlns="http://schemas.openxmlformats.org/spreadsheetml/2006/main" count="1191" uniqueCount="603">
  <si>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</si>
  <si>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</si>
  <si>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</si>
  <si>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</si>
  <si>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</si>
  <si>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</si>
  <si>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</si>
  <si>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</si>
  <si>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</si>
  <si>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</si>
  <si>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</si>
  <si>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</si>
  <si>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</si>
  <si>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</si>
  <si>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</si>
  <si>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</si>
  <si>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</si>
  <si>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</si>
  <si>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</si>
  <si>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</si>
  <si>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</si>
  <si>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</si>
  <si>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</si>
  <si>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</si>
  <si>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</si>
  <si>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</si>
  <si>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</si>
  <si>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</si>
  <si>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</si>
  <si>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</si>
  <si>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</si>
  <si>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</si>
  <si>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</si>
  <si>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</si>
  <si>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</si>
  <si>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</si>
  <si>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</si>
  <si>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</si>
  <si>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</si>
  <si>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</si>
  <si>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</si>
  <si>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</si>
  <si>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</si>
  <si>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</si>
  <si>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</si>
  <si>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</si>
  <si>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</si>
  <si>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</si>
  <si>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</si>
  <si>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</si>
  <si>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</si>
  <si>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</si>
  <si>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</si>
  <si>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</si>
  <si>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</si>
  <si>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</si>
  <si>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</si>
  <si>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</si>
  <si>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</si>
  <si>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</si>
  <si>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</si>
  <si>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</si>
  <si>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</si>
  <si>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</si>
  <si>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</si>
  <si>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</si>
  <si>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</si>
  <si>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</si>
  <si>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</si>
  <si>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</si>
  <si>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</si>
  <si>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</si>
  <si>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</si>
  <si>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</si>
  <si>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</si>
  <si>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</si>
  <si>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</si>
  <si>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</si>
  <si>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</si>
  <si>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</si>
  <si>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</si>
  <si>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</si>
  <si>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</si>
  <si>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</si>
  <si>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</si>
  <si>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</si>
  <si>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</si>
  <si>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</si>
  <si>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</si>
  <si>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</si>
  <si>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</si>
  <si>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</si>
  <si>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</si>
  <si>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</si>
  <si>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</si>
  <si>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</si>
  <si>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</si>
  <si>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</si>
  <si>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</si>
  <si>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</si>
  <si>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</si>
  <si>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</si>
  <si>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</si>
  <si>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</si>
  <si>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</si>
  <si>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</si>
  <si>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</si>
  <si>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</si>
  <si>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</si>
  <si>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</si>
  <si>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</si>
  <si>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</si>
  <si>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</si>
  <si>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</si>
  <si>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</si>
  <si>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</si>
  <si>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</si>
  <si>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</si>
  <si>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</si>
  <si>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</si>
  <si>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</si>
  <si>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</si>
  <si>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</si>
  <si>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</si>
  <si>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</si>
  <si>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</si>
  <si>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</si>
  <si>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</si>
  <si>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</si>
  <si>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</si>
  <si>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</si>
  <si>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</si>
  <si>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</si>
  <si>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</si>
  <si>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</si>
  <si>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</si>
  <si>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</si>
  <si>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</si>
  <si>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</si>
  <si>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</si>
  <si>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</si>
  <si>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</si>
  <si>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</si>
  <si>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</si>
  <si>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</si>
  <si>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</si>
  <si>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</si>
  <si>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</si>
  <si>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</si>
  <si>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</si>
  <si>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</si>
  <si>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</si>
  <si>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</si>
  <si>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</si>
  <si>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</si>
  <si>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</si>
  <si>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</si>
  <si>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</si>
  <si>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</si>
  <si>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</si>
  <si>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</si>
  <si>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</si>
  <si>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</si>
  <si>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</si>
  <si>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</si>
  <si>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</si>
  <si>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</si>
  <si>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</si>
  <si>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</si>
  <si>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</si>
  <si>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</si>
  <si>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</si>
  <si>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</si>
  <si>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</si>
  <si>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</si>
  <si>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</si>
  <si>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</si>
  <si>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</si>
  <si>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</si>
  <si>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</si>
  <si>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</si>
  <si>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</si>
  <si>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</si>
  <si>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</si>
  <si>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</si>
  <si>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</si>
  <si>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</si>
  <si>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</si>
  <si>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</si>
  <si>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</si>
  <si>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</si>
  <si>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</si>
  <si>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</si>
  <si>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</si>
  <si>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</si>
  <si>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</si>
  <si>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</si>
  <si>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</si>
  <si>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</si>
  <si>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</si>
  <si>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</si>
  <si>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</si>
  <si>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</si>
  <si>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</si>
  <si>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</si>
  <si>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</si>
  <si>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</si>
  <si>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</si>
  <si>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</si>
  <si>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</si>
  <si>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</si>
  <si>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</si>
  <si>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</si>
  <si>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</si>
  <si>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</si>
  <si>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</si>
  <si>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</si>
  <si>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</si>
  <si>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</si>
  <si>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</si>
  <si>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</si>
  <si>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</si>
  <si>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</si>
  <si>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</si>
  <si>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</si>
  <si>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</si>
  <si>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</si>
  <si>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</si>
  <si>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</si>
  <si>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</si>
  <si>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</si>
  <si>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</si>
  <si>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</si>
  <si>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</si>
  <si>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</si>
  <si>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</si>
  <si>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</si>
  <si>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</si>
  <si>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</si>
  <si>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</si>
  <si>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</si>
  <si>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</si>
  <si>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</si>
  <si>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</si>
  <si>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</si>
  <si>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</si>
  <si>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</si>
  <si>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</si>
  <si>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</si>
  <si>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</si>
  <si>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</si>
  <si>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</si>
  <si>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</si>
  <si>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</si>
  <si>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</si>
  <si>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</si>
  <si>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</si>
  <si>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</si>
  <si>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</si>
  <si>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</si>
  <si>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</si>
  <si>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</si>
  <si>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</si>
  <si>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</si>
  <si>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</si>
  <si>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</si>
  <si>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</si>
  <si>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</si>
  <si>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</si>
  <si>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</si>
  <si>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</si>
  <si>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</si>
  <si>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</si>
  <si>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</si>
  <si>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</si>
  <si>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</si>
  <si>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</si>
  <si>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</si>
  <si>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</si>
  <si>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</si>
  <si>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</si>
  <si>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</si>
  <si>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</si>
  <si>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</si>
  <si>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</si>
  <si>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</si>
  <si>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</si>
  <si>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</si>
  <si>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</si>
  <si>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</si>
  <si>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</si>
  <si>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</si>
  <si>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</si>
  <si>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</si>
  <si>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</si>
  <si>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</si>
  <si>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</si>
  <si>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</si>
  <si>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</si>
  <si>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</si>
  <si>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</si>
  <si>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</si>
  <si>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</si>
  <si>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</si>
  <si>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</si>
  <si>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</si>
  <si>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</si>
  <si>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</si>
  <si>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</si>
  <si>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</si>
  <si>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</si>
  <si>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</si>
  <si>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</si>
  <si>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</si>
  <si>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</si>
  <si>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</si>
  <si>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</si>
  <si>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</si>
  <si>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</si>
  <si>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</si>
  <si>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</si>
  <si>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</si>
  <si>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</si>
  <si>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</si>
  <si>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</si>
  <si>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</si>
  <si>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</si>
  <si>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</si>
  <si>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</si>
  <si>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</si>
  <si>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</si>
  <si>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</si>
  <si>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</si>
  <si>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</si>
  <si>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</si>
  <si>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</si>
  <si>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</si>
  <si>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</si>
  <si>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</si>
  <si>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</si>
  <si>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</si>
  <si>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</si>
  <si>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</si>
  <si>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</si>
  <si>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</si>
  <si>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</si>
  <si>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</si>
  <si>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</si>
  <si>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</si>
  <si>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</si>
  <si>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</si>
  <si>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</si>
  <si>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</si>
  <si>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</si>
  <si>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</si>
  <si>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</si>
  <si>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</si>
  <si>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</si>
  <si>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</si>
  <si>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</si>
  <si>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</si>
  <si>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</si>
  <si>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</si>
  <si>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</si>
  <si>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</si>
  <si>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</si>
  <si>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</si>
  <si>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</si>
  <si>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</si>
  <si>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</si>
  <si>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</si>
  <si>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</si>
  <si>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</si>
  <si>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</si>
  <si>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</si>
  <si>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</si>
  <si>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</si>
  <si>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</si>
  <si>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</si>
  <si>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</si>
  <si>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</si>
  <si>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</si>
  <si>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</si>
  <si>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</si>
  <si>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</si>
  <si>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</si>
  <si>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</si>
  <si>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</si>
  <si>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</si>
  <si>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</si>
  <si>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</si>
  <si>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</si>
  <si>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</si>
  <si>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</si>
  <si>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</si>
  <si>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</si>
  <si>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</si>
  <si>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</si>
  <si>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</si>
  <si>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</si>
  <si>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</si>
  <si>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</si>
  <si>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津野町国民健康保険事業特別会計（直診勘定）</t>
    <phoneticPr fontId="5"/>
  </si>
  <si>
    <t>津野町介護保険事業特別会計</t>
    <phoneticPr fontId="5"/>
  </si>
  <si>
    <t>津野町後期高齢者医療特別会計</t>
    <phoneticPr fontId="5"/>
  </si>
  <si>
    <t>津野町簡易水道事業特別会計</t>
    <phoneticPr fontId="5"/>
  </si>
  <si>
    <t>法非適用企業</t>
    <phoneticPr fontId="5"/>
  </si>
  <si>
    <t>津野町生活環境施設整備特別会計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</si>
  <si>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</si>
  <si>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</si>
  <si>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</si>
  <si>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</si>
  <si>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</si>
  <si>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</si>
  <si>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</si>
  <si>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</si>
  <si>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</si>
  <si>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</si>
  <si>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</si>
  <si>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</si>
  <si>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</si>
  <si>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</si>
  <si>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</si>
  <si>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</si>
  <si>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</si>
  <si>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</si>
  <si>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</si>
  <si>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</si>
  <si>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</si>
  <si>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</si>
  <si>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</si>
  <si>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</si>
  <si>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</si>
  <si>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</si>
  <si>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</si>
  <si>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</si>
  <si>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</si>
  <si>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</si>
  <si>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</si>
  <si>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</si>
  <si>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</si>
  <si>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</si>
  <si>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</si>
  <si>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</si>
  <si>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</si>
  <si>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</si>
  <si>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</si>
  <si>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</si>
  <si>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</si>
  <si>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</si>
  <si>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</si>
  <si>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</si>
  <si>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</si>
  <si>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</si>
  <si>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</si>
  <si>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</si>
  <si>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</si>
  <si>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</si>
  <si>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</si>
  <si>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</si>
  <si>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</si>
  <si>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</si>
  <si>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</si>
  <si>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</si>
  <si>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津野町生活環境施設整備特別会計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</si>
  <si>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</si>
  <si>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津野町介護保険事業特別会計</t>
    <phoneticPr fontId="5"/>
  </si>
  <si>
    <t>(Ｆ)</t>
    <phoneticPr fontId="5"/>
  </si>
  <si>
    <t>津野町後期高齢者医療特別会計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</si>
  <si>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</si>
  <si>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</si>
  <si>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</si>
  <si>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</si>
  <si>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</si>
  <si>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</si>
  <si>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</si>
  <si>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</si>
  <si>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</si>
  <si>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</si>
  <si>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</si>
  <si>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</si>
  <si>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</si>
  <si>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</si>
  <si>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</si>
  <si>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</si>
  <si>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</si>
  <si>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</si>
  <si>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</si>
  <si>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</si>
  <si>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</si>
  <si>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</si>
  <si>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</si>
  <si>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</si>
  <si>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</si>
  <si>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</si>
  <si>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</si>
  <si>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</si>
  <si>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</si>
  <si>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</si>
  <si>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</si>
  <si>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</si>
  <si>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</si>
  <si>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</si>
  <si>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</si>
  <si>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</si>
  <si>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</si>
  <si>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</si>
  <si>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</si>
  <si>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</si>
  <si>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</si>
  <si>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</si>
  <si>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</si>
  <si>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</si>
  <si>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</si>
  <si>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</si>
  <si>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</si>
  <si>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</si>
  <si>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</si>
  <si>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</si>
  <si>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</si>
  <si>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</si>
  <si>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</si>
  <si>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</si>
  <si>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</si>
  <si>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</si>
  <si>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</si>
  <si>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</si>
  <si>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</si>
  <si>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</si>
  <si>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</si>
  <si>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</si>
  <si>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</si>
  <si>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</si>
  <si>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</si>
  <si>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</si>
  <si>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</si>
  <si>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</si>
  <si>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</si>
  <si>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</si>
  <si>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</si>
  <si>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</si>
  <si>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</si>
  <si>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</si>
  <si>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</si>
  <si>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</si>
  <si>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</si>
  <si>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</si>
  <si>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</si>
  <si>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</si>
  <si>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</si>
  <si>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</si>
  <si>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</si>
  <si>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</si>
  <si>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</si>
  <si>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津野町国民健康保険事業特別会計（事業勘定）</t>
  </si>
  <si>
    <t>津野町介護保険事業特別会計</t>
  </si>
  <si>
    <t>津野町後期高齢者医療特別会計</t>
  </si>
  <si>
    <t>津野町国民健康保険事業特別会計（直診勘定）</t>
  </si>
  <si>
    <t>津野町簡易水道事業特別会計</t>
  </si>
  <si>
    <t>津野町生活環境施設整備特別会計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</si>
  <si>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</si>
  <si>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</si>
  <si>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</si>
  <si>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</si>
  <si>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</si>
  <si>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</si>
  <si>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</si>
  <si>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</si>
  <si>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</si>
  <si>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津野山養護老人ホーム組合</t>
    <rPh sb="0" eb="3">
      <t>ツノヤマ</t>
    </rPh>
    <rPh sb="3" eb="5">
      <t>ヨウゴ</t>
    </rPh>
    <rPh sb="5" eb="7">
      <t>ロウジン</t>
    </rPh>
    <rPh sb="10" eb="12">
      <t>クミアイ</t>
    </rPh>
    <phoneticPr fontId="2"/>
  </si>
  <si>
    <t>高幡消防組合</t>
    <rPh sb="0" eb="2">
      <t>コウバン</t>
    </rPh>
    <rPh sb="2" eb="4">
      <t>ショウボウ</t>
    </rPh>
    <rPh sb="4" eb="6">
      <t>クミアイ</t>
    </rPh>
    <phoneticPr fontId="2"/>
  </si>
  <si>
    <t>こうち人づくり広域連合</t>
    <rPh sb="3" eb="4">
      <t>ヒト</t>
    </rPh>
    <rPh sb="7" eb="9">
      <t>コウイキ</t>
    </rPh>
    <rPh sb="9" eb="11">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</si>
  <si>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</si>
  <si>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高陵特別養護老人ホーム組合</t>
    <rPh sb="0" eb="2">
      <t>コウリョウ</t>
    </rPh>
    <rPh sb="2" eb="4">
      <t>トクベツ</t>
    </rPh>
    <rPh sb="4" eb="6">
      <t>ヨウゴ</t>
    </rPh>
    <rPh sb="6" eb="8">
      <t>ロウジン</t>
    </rPh>
    <rPh sb="11" eb="13">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</si>
  <si>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</si>
  <si>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</si>
  <si>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</si>
  <si>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</si>
  <si>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津野山広域事務組合</t>
    <rPh sb="0" eb="3">
      <t>ツノヤマ</t>
    </rPh>
    <rPh sb="3" eb="5">
      <t>コウイキ</t>
    </rPh>
    <rPh sb="5" eb="7">
      <t>ジム</t>
    </rPh>
    <rPh sb="7" eb="9">
      <t>クミアイ</t>
    </rPh>
    <phoneticPr fontId="2"/>
  </si>
  <si>
    <t>高幡障害者支援施設組合</t>
    <rPh sb="0" eb="2">
      <t>コウバン</t>
    </rPh>
    <rPh sb="2" eb="5">
      <t>ショウガイシャ</t>
    </rPh>
    <rPh sb="5" eb="7">
      <t>シエン</t>
    </rPh>
    <rPh sb="7" eb="9">
      <t>シセツ</t>
    </rPh>
    <rPh sb="9" eb="11">
      <t>クミアイ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</si>
  <si>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</si>
  <si>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</si>
  <si>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高幡東部清掃組合</t>
    <rPh sb="0" eb="2">
      <t>コウバン</t>
    </rPh>
    <rPh sb="2" eb="4">
      <t>トウブ</t>
    </rPh>
    <rPh sb="4" eb="6">
      <t>セイソウ</t>
    </rPh>
    <rPh sb="6" eb="8">
      <t>クミアイ</t>
    </rPh>
    <phoneticPr fontId="2"/>
  </si>
  <si>
    <t>（有）ふるさとセンター</t>
    <rPh sb="1" eb="2">
      <t>ユウ</t>
    </rPh>
    <phoneticPr fontId="2"/>
  </si>
  <si>
    <t>施設等整備基金</t>
    <rPh sb="0" eb="2">
      <t>シセツ</t>
    </rPh>
    <rPh sb="2" eb="3">
      <t>ナド</t>
    </rPh>
    <rPh sb="3" eb="5">
      <t>セイビ</t>
    </rPh>
    <rPh sb="5" eb="7">
      <t>キキン</t>
    </rPh>
    <phoneticPr fontId="11"/>
  </si>
  <si>
    <t>響働のまち振興基金</t>
    <rPh sb="0" eb="1">
      <t>ヒビ</t>
    </rPh>
    <rPh sb="1" eb="2">
      <t>ハタラ</t>
    </rPh>
    <rPh sb="5" eb="7">
      <t>シンコウ</t>
    </rPh>
    <rPh sb="7" eb="9">
      <t>キキン</t>
    </rPh>
    <phoneticPr fontId="11"/>
  </si>
  <si>
    <t>地域支え合い活動基金</t>
    <rPh sb="0" eb="2">
      <t>チイキ</t>
    </rPh>
    <rPh sb="2" eb="3">
      <t>ササ</t>
    </rPh>
    <rPh sb="4" eb="5">
      <t>ア</t>
    </rPh>
    <rPh sb="6" eb="8">
      <t>カツドウ</t>
    </rPh>
    <rPh sb="8" eb="10">
      <t>キキン</t>
    </rPh>
    <phoneticPr fontId="11"/>
  </si>
  <si>
    <t>まちづくり振興基金</t>
    <rPh sb="5" eb="7">
      <t>シンコウ</t>
    </rPh>
    <rPh sb="7" eb="9">
      <t>キキン</t>
    </rPh>
    <phoneticPr fontId="11"/>
  </si>
  <si>
    <t>ふるさと振興基金</t>
    <rPh sb="4" eb="6">
      <t>シンコウ</t>
    </rPh>
    <rPh sb="6" eb="8">
      <t>キキン</t>
    </rPh>
    <phoneticPr fontId="11"/>
  </si>
  <si>
    <t>-</t>
    <phoneticPr fontId="2"/>
  </si>
  <si>
    <t>（一財）天狗荘</t>
    <rPh sb="1" eb="2">
      <t>イチ</t>
    </rPh>
    <rPh sb="2" eb="3">
      <t>ザイ</t>
    </rPh>
    <rPh sb="4" eb="7">
      <t>テングソウ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</si>
  <si>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</si>
  <si>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</si>
  <si>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</si>
  <si>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indexed="8"/>
        <rFont val="ＭＳ Ｐゴシック"/>
        <family val="3"/>
        <charset val="128"/>
      </rPr>
      <t>令和２年度決算では将来負担比率、有形固定資産減価償却率ともに類似団体を下回っている。
　有形固定資産減価償却率については、中長期財政計画の中で老朽化に伴う公共施設の改修や施設整備を含めたうえで将来推計を算出しており、計画中で改修や整備にあたっては起債を発行し、後年度の公債費は基金を主な財源として繰上償還を行い、年度間で財政負担の平準化を図るよう調整をしていくこととしている。
　そのため、近年、有形固定資産減価償却率は減少傾向にあり、債務償還比率も低い水準を維持していることから、計画的な公共施設の改修・更新を行いつつ繰上償還や基金の充当などにより財政負担を抑制できていると考えられ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</si>
  <si>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</si>
  <si>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</si>
  <si>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</si>
  <si>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</si>
  <si>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</si>
  <si>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</si>
  <si>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マイナスとなっており財政状況は健全であるが、今後は公共施設の更新・改修など大型のハード事業が予定されており、起債の多額発行により実質公債費比率は増加する見込みである。そのため、今後も中長期財政計画により計画的な繰上償還を実施して、将来負担額や実質公債費比率などの調整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</si>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</sst>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44E7-4C16-B5CE-718DAE9A84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239063</c:v>
                </c:pt>
                <c:pt idx="1">
                  <c:v>247325</c:v>
                </c:pt>
                <c:pt idx="2">
                  <c:v>145924</c:v>
                </c:pt>
                <c:pt idx="3">
                  <c:v>220228</c:v>
                </c:pt>
                <c:pt idx="4">
                  <c:v>409332</c:v>
                </c:pt>
              </c:numCache>
            </c:numRef>
          </c:val>
          <c:smooth val="0"/>
          <c:extLst>
            <c:ext xmlns:c16="http://schemas.microsoft.com/office/drawing/2014/chart" uri="{C3380CC4-5D6E-409C-BE32-E72D297353CC}">
              <c16:uniqueId val="{00000001-44E7-4C16-B5CE-718DAE9A84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6.67</c:v>
                </c:pt>
                <c:pt idx="1">
                  <c:v>5.39</c:v>
                </c:pt>
                <c:pt idx="2">
                  <c:v>6.29</c:v>
                </c:pt>
                <c:pt idx="3">
                  <c:v>3.87</c:v>
                </c:pt>
                <c:pt idx="4">
                  <c:v>5.03</c:v>
                </c:pt>
              </c:numCache>
            </c:numRef>
          </c:val>
          <c:extLst>
            <c:ext xmlns:c16="http://schemas.microsoft.com/office/drawing/2014/chart" uri="{C3380CC4-5D6E-409C-BE32-E72D297353CC}">
              <c16:uniqueId val="{00000000-E0E6-4BB4-B235-E04DFDB62B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88.67</c:v>
                </c:pt>
                <c:pt idx="1">
                  <c:v>97.45</c:v>
                </c:pt>
                <c:pt idx="2">
                  <c:v>101.12</c:v>
                </c:pt>
                <c:pt idx="3">
                  <c:v>104.58</c:v>
                </c:pt>
                <c:pt idx="4">
                  <c:v>100.68</c:v>
                </c:pt>
              </c:numCache>
            </c:numRef>
          </c:val>
          <c:extLst>
            <c:ext xmlns:c16="http://schemas.microsoft.com/office/drawing/2014/chart" uri="{C3380CC4-5D6E-409C-BE32-E72D297353CC}">
              <c16:uniqueId val="{00000001-E0E6-4BB4-B235-E04DFDB62B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13.39</c:v>
                </c:pt>
                <c:pt idx="1">
                  <c:v>24.2</c:v>
                </c:pt>
                <c:pt idx="2">
                  <c:v>17.53</c:v>
                </c:pt>
                <c:pt idx="3">
                  <c:v>21.7</c:v>
                </c:pt>
                <c:pt idx="4">
                  <c:v>17.39</c:v>
                </c:pt>
              </c:numCache>
            </c:numRef>
          </c:val>
          <c:smooth val="0"/>
          <c:extLst>
            <c:ext xmlns:c16="http://schemas.microsoft.com/office/drawing/2014/chart" uri="{C3380CC4-5D6E-409C-BE32-E72D297353CC}">
              <c16:uniqueId val="{00000002-E0E6-4BB4-B235-E04DFDB62B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A8-47B8-B7CD-8B6DF9D1A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A8-47B8-B7CD-8B6DF9D1A9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A8-47B8-B7CD-8B6DF9D1A9EE}"/>
            </c:ext>
          </c:extLst>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BBA8-47B8-B7CD-8B6DF9D1A9EE}"/>
            </c:ext>
          </c:extLst>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BA8-47B8-B7CD-8B6DF9D1A9EE}"/>
            </c:ext>
          </c:extLst>
        </c:ser>
        <c:ser>
          <c:idx val="5"/>
          <c:order val="5"/>
          <c:tx>
            <c:strRef>
              <c:f>データシート!$A$32</c:f>
              <c:strCache>
                <c:ptCount val="1"/>
                <c:pt idx="0">
                  <c:v>津野町国民健康保険事業特別会計（直診勘定）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5-BBA8-47B8-B7CD-8B6DF9D1A9EE}"/>
            </c:ext>
          </c:extLst>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6-BBA8-47B8-B7CD-8B6DF9D1A9EE}"/>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0.31</c:v>
                </c:pt>
                <c:pt idx="4">
                  <c:v>#N/A</c:v>
                </c:pt>
                <c:pt idx="5">
                  <c:v>0.21</c:v>
                </c:pt>
                <c:pt idx="6">
                  <c:v>#N/A</c:v>
                </c:pt>
                <c:pt idx="7">
                  <c:v>0.2</c:v>
                </c:pt>
                <c:pt idx="8">
                  <c:v>#N/A</c:v>
                </c:pt>
                <c:pt idx="9">
                  <c:v>0.25</c:v>
                </c:pt>
              </c:numCache>
            </c:numRef>
          </c:val>
          <c:extLst>
            <c:ext xmlns:c16="http://schemas.microsoft.com/office/drawing/2014/chart" uri="{C3380CC4-5D6E-409C-BE32-E72D297353CC}">
              <c16:uniqueId val="{00000007-BBA8-47B8-B7CD-8B6DF9D1A9EE}"/>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0.44</c:v>
                </c:pt>
                <c:pt idx="4">
                  <c:v>#N/A</c:v>
                </c:pt>
                <c:pt idx="5">
                  <c:v>0.22</c:v>
                </c:pt>
                <c:pt idx="6">
                  <c:v>#N/A</c:v>
                </c:pt>
                <c:pt idx="7">
                  <c:v>0.02</c:v>
                </c:pt>
                <c:pt idx="8">
                  <c:v>#N/A</c:v>
                </c:pt>
                <c:pt idx="9">
                  <c:v>0.55000000000000004</c:v>
                </c:pt>
              </c:numCache>
            </c:numRef>
          </c:val>
          <c:extLst>
            <c:ext xmlns:c16="http://schemas.microsoft.com/office/drawing/2014/chart" uri="{C3380CC4-5D6E-409C-BE32-E72D297353CC}">
              <c16:uniqueId val="{00000008-BBA8-47B8-B7CD-8B6DF9D1A9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5.38</c:v>
                </c:pt>
                <c:pt idx="4">
                  <c:v>#N/A</c:v>
                </c:pt>
                <c:pt idx="5">
                  <c:v>6.28</c:v>
                </c:pt>
                <c:pt idx="6">
                  <c:v>#N/A</c:v>
                </c:pt>
                <c:pt idx="7">
                  <c:v>3.87</c:v>
                </c:pt>
                <c:pt idx="8">
                  <c:v>#N/A</c:v>
                </c:pt>
                <c:pt idx="9">
                  <c:v>5.03</c:v>
                </c:pt>
              </c:numCache>
            </c:numRef>
          </c:val>
          <c:extLst>
            <c:ext xmlns:c16="http://schemas.microsoft.com/office/drawing/2014/chart" uri="{C3380CC4-5D6E-409C-BE32-E72D297353CC}">
              <c16:uniqueId val="{00000009-BBA8-47B8-B7CD-8B6DF9D1A9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780</c:v>
                </c:pt>
                <c:pt idx="5">
                  <c:v>813</c:v>
                </c:pt>
                <c:pt idx="8">
                  <c:v>849</c:v>
                </c:pt>
                <c:pt idx="11">
                  <c:v>872</c:v>
                </c:pt>
                <c:pt idx="14">
                  <c:v>928</c:v>
                </c:pt>
              </c:numCache>
            </c:numRef>
          </c:val>
          <c:extLst>
            <c:ext xmlns:c16="http://schemas.microsoft.com/office/drawing/2014/chart" uri="{C3380CC4-5D6E-409C-BE32-E72D297353CC}">
              <c16:uniqueId val="{00000000-9B78-4C39-8DA2-B1199D150C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2</c:v>
                </c:pt>
              </c:numCache>
            </c:numRef>
          </c:val>
          <c:extLst>
            <c:ext xmlns:c16="http://schemas.microsoft.com/office/drawing/2014/chart" uri="{C3380CC4-5D6E-409C-BE32-E72D297353CC}">
              <c16:uniqueId val="{00000001-9B78-4C39-8DA2-B1199D150C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78-4C39-8DA2-B1199D150C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10</c:v>
                </c:pt>
                <c:pt idx="6">
                  <c:v>3</c:v>
                </c:pt>
                <c:pt idx="9">
                  <c:v>3</c:v>
                </c:pt>
                <c:pt idx="12">
                  <c:v>3</c:v>
                </c:pt>
              </c:numCache>
            </c:numRef>
          </c:val>
          <c:extLst>
            <c:ext xmlns:c16="http://schemas.microsoft.com/office/drawing/2014/chart" uri="{C3380CC4-5D6E-409C-BE32-E72D297353CC}">
              <c16:uniqueId val="{00000003-9B78-4C39-8DA2-B1199D150C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c:v>
                </c:pt>
                <c:pt idx="3">
                  <c:v>69</c:v>
                </c:pt>
                <c:pt idx="6">
                  <c:v>61</c:v>
                </c:pt>
                <c:pt idx="9">
                  <c:v>65</c:v>
                </c:pt>
                <c:pt idx="12">
                  <c:v>61</c:v>
                </c:pt>
              </c:numCache>
            </c:numRef>
          </c:val>
          <c:extLst>
            <c:ext xmlns:c16="http://schemas.microsoft.com/office/drawing/2014/chart" uri="{C3380CC4-5D6E-409C-BE32-E72D297353CC}">
              <c16:uniqueId val="{00000004-9B78-4C39-8DA2-B1199D150C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78-4C39-8DA2-B1199D150C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78-4C39-8DA2-B1199D150C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513</c:v>
                </c:pt>
                <c:pt idx="3">
                  <c:v>508</c:v>
                </c:pt>
                <c:pt idx="6">
                  <c:v>546</c:v>
                </c:pt>
                <c:pt idx="9">
                  <c:v>597</c:v>
                </c:pt>
                <c:pt idx="12">
                  <c:v>661</c:v>
                </c:pt>
              </c:numCache>
            </c:numRef>
          </c:val>
          <c:extLst>
            <c:ext xmlns:c16="http://schemas.microsoft.com/office/drawing/2014/chart" uri="{C3380CC4-5D6E-409C-BE32-E72D297353CC}">
              <c16:uniqueId val="{00000007-9B78-4C39-8DA2-B1199D150C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-226</c:v>
                </c:pt>
                <c:pt idx="5">
                  <c:v>#N/A</c:v>
                </c:pt>
                <c:pt idx="6">
                  <c:v>#N/A</c:v>
                </c:pt>
                <c:pt idx="7">
                  <c:v>-239</c:v>
                </c:pt>
                <c:pt idx="8">
                  <c:v>#N/A</c:v>
                </c:pt>
                <c:pt idx="9">
                  <c:v>#N/A</c:v>
                </c:pt>
                <c:pt idx="10">
                  <c:v>-207</c:v>
                </c:pt>
                <c:pt idx="11">
                  <c:v>#N/A</c:v>
                </c:pt>
                <c:pt idx="12">
                  <c:v>#N/A</c:v>
                </c:pt>
                <c:pt idx="13">
                  <c:v>-201</c:v>
                </c:pt>
                <c:pt idx="14">
                  <c:v>#N/A</c:v>
                </c:pt>
              </c:numCache>
            </c:numRef>
          </c:val>
          <c:smooth val="0"/>
          <c:extLst>
            <c:ext xmlns:c16="http://schemas.microsoft.com/office/drawing/2014/chart" uri="{C3380CC4-5D6E-409C-BE32-E72D297353CC}">
              <c16:uniqueId val="{00000008-9B78-4C39-8DA2-B1199D150C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7987</c:v>
                </c:pt>
                <c:pt idx="5">
                  <c:v>7885</c:v>
                </c:pt>
                <c:pt idx="8">
                  <c:v>7446</c:v>
                </c:pt>
                <c:pt idx="11">
                  <c:v>7014</c:v>
                </c:pt>
                <c:pt idx="14">
                  <c:v>7847</c:v>
                </c:pt>
              </c:numCache>
            </c:numRef>
          </c:val>
          <c:extLst>
            <c:ext xmlns:c16="http://schemas.microsoft.com/office/drawing/2014/chart" uri="{C3380CC4-5D6E-409C-BE32-E72D297353CC}">
              <c16:uniqueId val="{00000000-1A8C-43DC-BE36-B84F1EB4B8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10</c:v>
                </c:pt>
                <c:pt idx="8">
                  <c:v>9</c:v>
                </c:pt>
                <c:pt idx="11">
                  <c:v>12</c:v>
                </c:pt>
                <c:pt idx="14">
                  <c:v>10</c:v>
                </c:pt>
              </c:numCache>
            </c:numRef>
          </c:val>
          <c:extLst>
            <c:ext xmlns:c16="http://schemas.microsoft.com/office/drawing/2014/chart" uri="{C3380CC4-5D6E-409C-BE32-E72D297353CC}">
              <c16:uniqueId val="{00000001-1A8C-43DC-BE36-B84F1EB4B8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7896</c:v>
                </c:pt>
                <c:pt idx="5">
                  <c:v>8013</c:v>
                </c:pt>
                <c:pt idx="8">
                  <c:v>8266</c:v>
                </c:pt>
                <c:pt idx="11">
                  <c:v>8227</c:v>
                </c:pt>
                <c:pt idx="14">
                  <c:v>8309</c:v>
                </c:pt>
              </c:numCache>
            </c:numRef>
          </c:val>
          <c:extLst>
            <c:ext xmlns:c16="http://schemas.microsoft.com/office/drawing/2014/chart" uri="{C3380CC4-5D6E-409C-BE32-E72D297353CC}">
              <c16:uniqueId val="{00000002-1A8C-43DC-BE36-B84F1EB4B8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8C-43DC-BE36-B84F1EB4B8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8C-43DC-BE36-B84F1EB4B8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8C-43DC-BE36-B84F1EB4B8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574</c:v>
                </c:pt>
                <c:pt idx="3">
                  <c:v>537</c:v>
                </c:pt>
                <c:pt idx="6">
                  <c:v>541</c:v>
                </c:pt>
                <c:pt idx="9">
                  <c:v>515</c:v>
                </c:pt>
                <c:pt idx="12">
                  <c:v>587</c:v>
                </c:pt>
              </c:numCache>
            </c:numRef>
          </c:val>
          <c:extLst>
            <c:ext xmlns:c16="http://schemas.microsoft.com/office/drawing/2014/chart" uri="{C3380CC4-5D6E-409C-BE32-E72D297353CC}">
              <c16:uniqueId val="{00000006-1A8C-43DC-BE36-B84F1EB4B8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20</c:v>
                </c:pt>
                <c:pt idx="6">
                  <c:v>17</c:v>
                </c:pt>
                <c:pt idx="9">
                  <c:v>14</c:v>
                </c:pt>
                <c:pt idx="12">
                  <c:v>12</c:v>
                </c:pt>
              </c:numCache>
            </c:numRef>
          </c:val>
          <c:extLst>
            <c:ext xmlns:c16="http://schemas.microsoft.com/office/drawing/2014/chart" uri="{C3380CC4-5D6E-409C-BE32-E72D297353CC}">
              <c16:uniqueId val="{00000007-1A8C-43DC-BE36-B84F1EB4B8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988</c:v>
                </c:pt>
                <c:pt idx="3">
                  <c:v>1063</c:v>
                </c:pt>
                <c:pt idx="6">
                  <c:v>1094</c:v>
                </c:pt>
                <c:pt idx="9">
                  <c:v>1036</c:v>
                </c:pt>
                <c:pt idx="12">
                  <c:v>1097</c:v>
                </c:pt>
              </c:numCache>
            </c:numRef>
          </c:val>
          <c:extLst>
            <c:ext xmlns:c16="http://schemas.microsoft.com/office/drawing/2014/chart" uri="{C3380CC4-5D6E-409C-BE32-E72D297353CC}">
              <c16:uniqueId val="{00000008-1A8C-43DC-BE36-B84F1EB4B8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206</c:v>
                </c:pt>
              </c:numCache>
            </c:numRef>
          </c:val>
          <c:extLst>
            <c:ext xmlns:c16="http://schemas.microsoft.com/office/drawing/2014/chart" uri="{C3380CC4-5D6E-409C-BE32-E72D297353CC}">
              <c16:uniqueId val="{00000009-1A8C-43DC-BE36-B84F1EB4B8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7577</c:v>
                </c:pt>
                <c:pt idx="3">
                  <c:v>7284</c:v>
                </c:pt>
                <c:pt idx="6">
                  <c:v>6900</c:v>
                </c:pt>
                <c:pt idx="9">
                  <c:v>6377</c:v>
                </c:pt>
                <c:pt idx="12">
                  <c:v>6968</c:v>
                </c:pt>
              </c:numCache>
            </c:numRef>
          </c:val>
          <c:extLst>
            <c:ext xmlns:c16="http://schemas.microsoft.com/office/drawing/2014/chart" uri="{C3380CC4-5D6E-409C-BE32-E72D297353CC}">
              <c16:uniqueId val="{0000000A-1A8C-43DC-BE36-B84F1EB4B8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8C-43DC-BE36-B84F1EB4B8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3583</c:v>
                </c:pt>
                <c:pt idx="1">
                  <c:v>3710</c:v>
                </c:pt>
                <c:pt idx="2">
                  <c:v>3785</c:v>
                </c:pt>
              </c:numCache>
            </c:numRef>
          </c:val>
          <c:extLst>
            <c:ext xmlns:c16="http://schemas.microsoft.com/office/drawing/2014/chart" uri="{C3380CC4-5D6E-409C-BE32-E72D297353CC}">
              <c16:uniqueId val="{00000000-A910-4A46-B442-C93DF4ACC7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1820</c:v>
                </c:pt>
                <c:pt idx="1">
                  <c:v>1574</c:v>
                </c:pt>
                <c:pt idx="2">
                  <c:v>1576</c:v>
                </c:pt>
              </c:numCache>
            </c:numRef>
          </c:val>
          <c:extLst>
            <c:ext xmlns:c16="http://schemas.microsoft.com/office/drawing/2014/chart" uri="{C3380CC4-5D6E-409C-BE32-E72D297353CC}">
              <c16:uniqueId val="{00000001-A910-4A46-B442-C93DF4ACC7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3594</c:v>
                </c:pt>
                <c:pt idx="1">
                  <c:v>3667</c:v>
                </c:pt>
                <c:pt idx="2">
                  <c:v>3670</c:v>
                </c:pt>
              </c:numCache>
            </c:numRef>
          </c:val>
          <c:extLst>
            <c:ext xmlns:c16="http://schemas.microsoft.com/office/drawing/2014/chart" uri="{C3380CC4-5D6E-409C-BE32-E72D297353CC}">
              <c16:uniqueId val="{00000002-A910-4A46-B442-C93DF4ACC7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{2781D46D-D2CC-4345-83C6-FFDF0EB1419D}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57-4B2D-B57E-6B983169D7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{E90D8992-4307-4D24-A7F8-1E111F316E8F}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57-4B2D-B57E-6B983169D7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{80BA3A30-1CEE-4614-8242-74098129D6EA}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57-4B2D-B57E-6B983169D7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{AD203CF3-558C-44F7-8E6A-081AAFDD7B55}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57-4B2D-B57E-6B983169D7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{D625732F-C6C1-4E3D-A48B-6CCE22D958EF}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57-4B2D-B57E-6B983169D7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{48379B49-1C65-4F4C-B6EB-C4D6C1A1FBB4}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57-4B2D-B57E-6B983169D7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{86E5D53C-BBFF-4B73-B689-9DB596A6AEE6}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57-4B2D-B57E-6B983169D7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{A99D9712-5A1B-4152-A86B-2D6864BC891B}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57-4B2D-B57E-6B983169D7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{696262DE-1F58-457E-BBC4-670186C3C343}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57-4B2D-B57E-6B983169D7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59.4</c:v>
                </c:pt>
                <c:pt idx="16">
                  <c:v>59.8</c:v>
                </c:pt>
                <c:pt idx="24">
                  <c:v>59</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657-4B2D-B57E-6B983169D7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{17AF0503-9096-4427-B0F7-A44A364B00FF}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57-4B2D-B57E-6B983169D7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{4D8748EB-70FA-432D-8775-014F675343E1}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57-4B2D-B57E-6B983169D7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{C3F5FBA4-DCBE-4153-850F-20F5FFC81C2D}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57-4B2D-B57E-6B983169D7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{FFAE495B-6EF1-45E0-8C9D-B7896FB13313}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57-4B2D-B57E-6B983169D7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{11D8DEE3-CCAA-4B25-AC7C-0E3CEDE73F48}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57-4B2D-B57E-6B983169D7D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{398B6607-6F4B-40A5-8CCB-C082F5C269C2}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57-4B2D-B57E-6B983169D7D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{E7244DFD-9A9B-4AE9-B32E-A1CBFF95B375}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57-4B2D-B57E-6B983169D7D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{8E897C83-EE9F-42FE-BC20-5DE7C7F5BCA0}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57-4B2D-B57E-6B983169D7D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{EDE351E7-D1B8-4C2D-8BC0-8366515E2FDE}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57-4B2D-B57E-6B983169D7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57-4B2D-B57E-6B983169D7DD}"/>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{431D66EA-4406-4AA7-A457-00800E5EC3EF}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7F-48FE-AAFB-BF7E8A84F5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{AF96DB8F-46F0-4AFC-9AAA-9C5AD13F0867}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F-48FE-AAFB-BF7E8A84F5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{950945D7-A722-4EE3-A9FE-288F7EA537C5}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F-48FE-AAFB-BF7E8A84F5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{7EEBE922-DED2-4B1B-BF3B-3F7E78E8FCD2}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F-48FE-AAFB-BF7E8A84F5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{0A3D97AD-00F3-4FF7-B8FD-9BC16DF0C1F2}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F-48FE-AAFB-BF7E8A84F5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{F713ED3F-B97B-47C2-9A8D-528DC61C8E34}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7F-48FE-AAFB-BF7E8A84F5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{AFB17D9D-18BB-4CC4-B4EA-64750F38A49B}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7F-48FE-AAFB-BF7E8A84F5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{2FE23F1F-FF9D-4267-B1C5-3F3B183335CB}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7F-48FE-AAFB-BF7E8A84F5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{AD7ED785-2B67-47A5-AB7C-3811B16DFEA3}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7F-48FE-AAFB-BF7E8A84F5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-6.1</c:v>
                </c:pt>
                <c:pt idx="16">
                  <c:v>-7.7</c:v>
                </c:pt>
                <c:pt idx="24">
                  <c:v>-8.1999999999999993</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57F-48FE-AAFB-BF7E8A84F5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{4B237B3A-EF6A-4F16-A923-61FC73341CB7}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7F-48FE-AAFB-BF7E8A84F5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{9ACC6577-1F4A-42DC-A7EC-C41FA9B0EC07}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F-48FE-AAFB-BF7E8A84F5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{16761579-DB19-4C58-AE58-B58205816748}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F-48FE-AAFB-BF7E8A84F5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{C39F61A2-6939-427E-A0AA-9D9AA1AE0F1A}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F-48FE-AAFB-BF7E8A84F5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{DBBA427F-2FEF-4AF1-8B99-099BFD12D29E}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F-48FE-AAFB-BF7E8A84F521}"/>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{ECF7A2DF-D836-4F27-AEF9-D1543360E896}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7F-48FE-AAFB-BF7E8A84F521}"/>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{72706B47-7D42-4F63-BCB3-1DC030F3B79A}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7F-48FE-AAFB-BF7E8A84F521}"/>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{90790692-11A5-4DE6-BF94-91ACCC55DB79}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7F-48FE-AAFB-BF7E8A84F5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{5587F950-5418-4350-B847-1AA64ADEFA0E}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7F-48FE-AAFB-BF7E8A84F5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7F-48FE-AAFB-BF7E8A84F521}"/>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財政健全化のため積極的に繰上償還を実施した結果、算入公債費が元利償還金を上回った。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今後、大規模な施設整備が予定されているため、経常的公債費が増加する見込みであり、中長期財政計画により今後も計画的に繰上償還を行い健全な財政運営に努める。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例年通り、計画的に繰上償還を実施したが、近年の地方債発行額増により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、充当可能基金が増加しているため、将来負担比率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は、微増に留まっている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将来、予定されている施設整備により地方債の現在高は増加する見込みであるため、基金を活用し計画的に繰上償還を実施していく必要がある。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剰余金の積立てにより増加。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億ほどの施設整備事業を予定しており、多額の起債発行を行う見込みである。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公債費を抑制するため繰上償還を実施し、その財源として基金を想定している。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また、起債対象とならない部分については、施設等整備基金などを活用する予定であり、基金は大きく減少する見込み。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施設等整備基金は、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や総合保健福祉センター里楽大規模改修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響働のまち振興基金は、基金運用益をイベント事業などへ活用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庁舎整備にあたっての基本設計・工事などへ活用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施設等整備基金は、庁内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更新などへ活用したため、減少した。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まちづくり振興基金は、本庁舎整備事業などへ活用したため減少した。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施設等整備基金は、今後に控えている大型事業に活用予定であり、まちづくり振興基金は庁舎整備へ全額活用する予定。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剰余金の積立てにより増加。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普通交付税が減少するなか、公債費などの経常経費が増大する見込みであり、今後において、収支調整のための財政調整基金の取崩しや繰上償還の財源などとして取崩す必要がある。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利息の積立てによる増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今後、大型事業を予定しており、多額の起債発行により、公債費が増大する見込みである。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繰上償還をしない場合の公債費（経常償還）は、令和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年度までに、最大で約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公債費抑制のために、多額の繰上償還を行う予定であり、その財源として減債基金を活用する。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津野町は山間地域で、葉脈のように伸びた多数の谷に沿い集落が点在しているため、橋梁や集会施設が類似団体と比較して多くなっており、老朽化も進んでいる。また、平成</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年に旧東津野村と旧葉山村が合併したため、旧村単位で公共施設があり、庁舎や福祉施設などの一人あたりの面積の数値が高い。</a:t>
          </a:r>
          <a:endParaRPr lang="ja-JP" altLang="ja-JP" sz="900">
            <a:effectLst/>
          </a:endParaRPr>
        </a:p>
        <a:p>
          <a:r>
            <a:rPr kumimoji="1" lang="ja-JP" altLang="ja-JP" sz="900">
              <a:solidFill>
                <a:schemeClr val="dk1"/>
              </a:solidFill>
              <a:effectLst/>
              <a:latin typeface="+mn-lt"/>
              <a:ea typeface="+mn-ea"/>
              <a:cs typeface="+mn-cs"/>
            </a:rPr>
            <a:t>　合併後は、小中学校の統合、幼稚園・保育園は認定こども園として整備するなど老朽化比率や施設数は減少し、また、近年は運動公園総合センター（スポーツ施設）の建て替えや、消防施設の建て替え、毎年、計画的な簡易水道施設の更新、町道の整備改良を実施しており、有形固定資産減価償却率は低下してい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89" name="楕円 88"/>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101617</xdr:rowOff>
    </xdr:from>
    <xdr:ext cx="405111" cy="259045"/>
    <xdr:sp macro="" textlink="">
      <xdr:nvSpPr>
        <xdr:cNvPr id="90" name="有形固定資産減価償却率該当値テキスト"/>
        <xdr:cNvSpPr txBox="1"/>
      </xdr:nvSpPr>
      <xdr:spPr>
        <a:xfrm>
          <a:off x="48133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91" name="楕円 90"/>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129540</xdr:rowOff>
    </xdr:from>
    <xdr:to>
      <xdr:col>23</xdr:col>
      <xdr:colOff>85725</xdr:colOff>
      <xdr:row>31</xdr:row>
      <xdr:rowOff>140335</xdr:rowOff>
    </xdr:to>
    <xdr:cxnSp macro="">
      <xdr:nvCxnSpPr>
        <xdr:cNvPr id="92" name="直線コネクタ 91"/>
        <xdr:cNvCxnSpPr/>
      </xdr:nvCxnSpPr>
      <xdr:spPr>
        <a:xfrm flipV="1">
          <a:off x="4051300" y="621601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106807</xdr:rowOff>
    </xdr:from>
    <xdr:to>
      <xdr:col>15</xdr:col>
      <xdr:colOff>187325</xdr:colOff>
      <xdr:row>32</xdr:row>
      <xdr:rowOff>36957</xdr:rowOff>
    </xdr:to>
    <xdr:sp macro="" textlink="">
      <xdr:nvSpPr>
        <xdr:cNvPr id="93" name="楕円 92"/>
        <xdr:cNvSpPr/>
      </xdr:nvSpPr>
      <xdr:spPr>
        <a:xfrm>
          <a:off x="323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157607</xdr:rowOff>
    </xdr:to>
    <xdr:cxnSp macro="">
      <xdr:nvCxnSpPr>
        <xdr:cNvPr id="94" name="直線コネクタ 93"/>
        <xdr:cNvCxnSpPr/>
      </xdr:nvCxnSpPr>
      <xdr:spPr>
        <a:xfrm flipV="1">
          <a:off x="3289300" y="622681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98171</xdr:rowOff>
    </xdr:from>
    <xdr:to>
      <xdr:col>11</xdr:col>
      <xdr:colOff>187325</xdr:colOff>
      <xdr:row>32</xdr:row>
      <xdr:rowOff>28321</xdr:rowOff>
    </xdr:to>
    <xdr:sp macro="" textlink="">
      <xdr:nvSpPr>
        <xdr:cNvPr id="95" name="楕円 94"/>
        <xdr:cNvSpPr/>
      </xdr:nvSpPr>
      <xdr:spPr>
        <a:xfrm>
          <a:off x="24765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148971</xdr:rowOff>
    </xdr:from>
    <xdr:to>
      <xdr:col>15</xdr:col>
      <xdr:colOff>136525</xdr:colOff>
      <xdr:row>31</xdr:row>
      <xdr:rowOff>157607</xdr:rowOff>
    </xdr:to>
    <xdr:cxnSp macro="">
      <xdr:nvCxnSpPr>
        <xdr:cNvPr id="96" name="直線コネクタ 95"/>
        <xdr:cNvCxnSpPr/>
      </xdr:nvCxnSpPr>
      <xdr:spPr>
        <a:xfrm>
          <a:off x="2527300" y="623544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104648</xdr:rowOff>
    </xdr:from>
    <xdr:to>
      <xdr:col>7</xdr:col>
      <xdr:colOff>187325</xdr:colOff>
      <xdr:row>32</xdr:row>
      <xdr:rowOff>34798</xdr:rowOff>
    </xdr:to>
    <xdr:sp macro="" textlink="">
      <xdr:nvSpPr>
        <xdr:cNvPr id="97" name="楕円 96"/>
        <xdr:cNvSpPr/>
      </xdr:nvSpPr>
      <xdr:spPr>
        <a:xfrm>
          <a:off x="1714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148971</xdr:rowOff>
    </xdr:from>
    <xdr:to>
      <xdr:col>11</xdr:col>
      <xdr:colOff>136525</xdr:colOff>
      <xdr:row>31</xdr:row>
      <xdr:rowOff>155448</xdr:rowOff>
    </xdr:to>
    <xdr:cxnSp macro="">
      <xdr:nvCxnSpPr>
        <xdr:cNvPr id="98" name="直線コネクタ 97"/>
        <xdr:cNvCxnSpPr/>
      </xdr:nvCxnSpPr>
      <xdr:spPr>
        <a:xfrm flipV="1">
          <a:off x="1765300" y="623544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103" name="n_1main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104" name="n_2main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19448</xdr:rowOff>
    </xdr:from>
    <xdr:ext cx="405111" cy="259045"/>
    <xdr:sp macro="" textlink="">
      <xdr:nvSpPr>
        <xdr:cNvPr id="105" name="n_3mainValue有形固定資産減価償却率"/>
        <xdr:cNvSpPr txBox="1"/>
      </xdr:nvSpPr>
      <xdr:spPr>
        <a:xfrm>
          <a:off x="23247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25925</xdr:rowOff>
    </xdr:from>
    <xdr:ext cx="405111" cy="259045"/>
    <xdr:sp macro="" textlink="">
      <xdr:nvSpPr>
        <xdr:cNvPr id="106" name="n_4mainValue有形固定資産減価償却率"/>
        <xdr:cNvSpPr txBox="1"/>
      </xdr:nvSpPr>
      <xdr:spPr>
        <a:xfrm>
          <a:off x="1562744" y="62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地方債については、計画的に繰上償還を行って</a:t>
          </a:r>
          <a:r>
            <a:rPr kumimoji="1" lang="ja-JP" altLang="en-US" sz="900">
              <a:solidFill>
                <a:schemeClr val="dk1"/>
              </a:solidFill>
              <a:effectLst/>
              <a:latin typeface="+mn-lt"/>
              <a:ea typeface="+mn-ea"/>
              <a:cs typeface="+mn-cs"/>
            </a:rPr>
            <a:t>いるが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年度決算と比較すると地方債現在高は</a:t>
          </a:r>
          <a:r>
            <a:rPr kumimoji="1" lang="en-US" altLang="ja-JP" sz="900">
              <a:solidFill>
                <a:schemeClr val="dk1"/>
              </a:solidFill>
              <a:effectLst/>
              <a:latin typeface="+mn-lt"/>
              <a:ea typeface="+mn-ea"/>
              <a:cs typeface="+mn-cs"/>
            </a:rPr>
            <a:t>591,263</a:t>
          </a:r>
          <a:r>
            <a:rPr kumimoji="1" lang="ja-JP" altLang="en-US" sz="900">
              <a:solidFill>
                <a:schemeClr val="dk1"/>
              </a:solidFill>
              <a:effectLst/>
              <a:latin typeface="+mn-lt"/>
              <a:ea typeface="+mn-ea"/>
              <a:cs typeface="+mn-cs"/>
            </a:rPr>
            <a:t>千</a:t>
          </a:r>
          <a:r>
            <a:rPr kumimoji="1" lang="ja-JP" altLang="ja-JP" sz="900">
              <a:solidFill>
                <a:schemeClr val="dk1"/>
              </a:solidFill>
              <a:effectLst/>
              <a:latin typeface="+mn-lt"/>
              <a:ea typeface="+mn-ea"/>
              <a:cs typeface="+mn-cs"/>
            </a:rPr>
            <a:t>円（対標財規模</a:t>
          </a:r>
          <a:r>
            <a:rPr kumimoji="1" lang="en-US" altLang="ja-JP" sz="900">
              <a:solidFill>
                <a:schemeClr val="dk1"/>
              </a:solidFill>
              <a:effectLst/>
              <a:latin typeface="+mn-lt"/>
              <a:ea typeface="+mn-ea"/>
              <a:cs typeface="+mn-cs"/>
            </a:rPr>
            <a:t>15.7</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した。</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デジタル防災行政無線整備</a:t>
          </a:r>
          <a:r>
            <a:rPr kumimoji="1" lang="ja-JP" altLang="en-US" sz="900">
              <a:solidFill>
                <a:schemeClr val="dk1"/>
              </a:solidFill>
              <a:effectLst/>
              <a:latin typeface="+mn-lt"/>
              <a:ea typeface="+mn-ea"/>
              <a:cs typeface="+mn-cs"/>
            </a:rPr>
            <a:t>などの大型事業に係る地方債の発行により増加したためである。</a:t>
          </a:r>
          <a:endParaRPr kumimoji="1" lang="en-US" altLang="ja-JP" sz="90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　</a:t>
          </a:r>
          <a:r>
            <a:rPr kumimoji="1" lang="en-US"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債務償還比率は類似団体と比較しても極めて低い水準となっている</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令和３年度以降も本</a:t>
          </a:r>
          <a:r>
            <a:rPr kumimoji="1" lang="ja-JP" altLang="ja-JP" sz="900">
              <a:solidFill>
                <a:schemeClr val="dk1"/>
              </a:solidFill>
              <a:effectLst/>
              <a:latin typeface="+mn-lt"/>
              <a:ea typeface="+mn-ea"/>
              <a:cs typeface="+mn-cs"/>
            </a:rPr>
            <a:t>庁舎の更新、保健福祉センターの改修など大型のハード事業を控えていることから、将来負担額が大きく増加する想定であり、比例して将来負担比率も増加する見込みである。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15639</xdr:rowOff>
    </xdr:from>
    <xdr:to>
      <xdr:col>76</xdr:col>
      <xdr:colOff>73025</xdr:colOff>
      <xdr:row>26</xdr:row>
      <xdr:rowOff>117239</xdr:rowOff>
    </xdr:to>
    <xdr:sp macro="" textlink="">
      <xdr:nvSpPr>
        <xdr:cNvPr id="153" name="楕円 152"/>
        <xdr:cNvSpPr/>
      </xdr:nvSpPr>
      <xdr:spPr>
        <a:xfrm>
          <a:off x="14744700" y="52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405111" cy="259045"/>
    <xdr:sp macro="" textlink="">
      <xdr:nvSpPr>
        <xdr:cNvPr id="154" name="債務償還比率該当値テキスト"/>
        <xdr:cNvSpPr txBox="1"/>
      </xdr:nvSpPr>
      <xdr:spPr>
        <a:xfrm>
          <a:off x="14846300" y="516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629</xdr:rowOff>
    </xdr:from>
    <xdr:to>
      <xdr:col>68</xdr:col>
      <xdr:colOff>123825</xdr:colOff>
      <xdr:row>26</xdr:row>
      <xdr:rowOff>102229</xdr:rowOff>
    </xdr:to>
    <xdr:sp macro="" textlink="">
      <xdr:nvSpPr>
        <xdr:cNvPr id="155" name="楕円 154"/>
        <xdr:cNvSpPr/>
      </xdr:nvSpPr>
      <xdr:spPr>
        <a:xfrm>
          <a:off x="13271500" y="52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38154</xdr:rowOff>
    </xdr:from>
    <xdr:to>
      <xdr:col>64</xdr:col>
      <xdr:colOff>123825</xdr:colOff>
      <xdr:row>26</xdr:row>
      <xdr:rowOff>139754</xdr:rowOff>
    </xdr:to>
    <xdr:sp macro="" textlink="">
      <xdr:nvSpPr>
        <xdr:cNvPr id="156" name="楕円 155"/>
        <xdr:cNvSpPr/>
      </xdr:nvSpPr>
      <xdr:spPr>
        <a:xfrm>
          <a:off x="12509500" y="5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51429</xdr:rowOff>
    </xdr:from>
    <xdr:to>
      <xdr:col>68</xdr:col>
      <xdr:colOff>73025</xdr:colOff>
      <xdr:row>26</xdr:row>
      <xdr:rowOff>88954</xdr:rowOff>
    </xdr:to>
    <xdr:cxnSp macro="">
      <xdr:nvCxnSpPr>
        <xdr:cNvPr id="157" name="直線コネクタ 156"/>
        <xdr:cNvCxnSpPr/>
      </xdr:nvCxnSpPr>
      <xdr:spPr>
        <a:xfrm flipV="1">
          <a:off x="12560300" y="5280654"/>
          <a:ext cx="762000" cy="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58716</xdr:rowOff>
    </xdr:from>
    <xdr:to>
      <xdr:col>60</xdr:col>
      <xdr:colOff>123825</xdr:colOff>
      <xdr:row>26</xdr:row>
      <xdr:rowOff>160316</xdr:rowOff>
    </xdr:to>
    <xdr:sp macro="" textlink="">
      <xdr:nvSpPr>
        <xdr:cNvPr id="158" name="楕円 157"/>
        <xdr:cNvSpPr/>
      </xdr:nvSpPr>
      <xdr:spPr>
        <a:xfrm>
          <a:off x="11747500" y="52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88954</xdr:rowOff>
    </xdr:from>
    <xdr:to>
      <xdr:col>64</xdr:col>
      <xdr:colOff>73025</xdr:colOff>
      <xdr:row>26</xdr:row>
      <xdr:rowOff>109516</xdr:rowOff>
    </xdr:to>
    <xdr:cxnSp macro="">
      <xdr:nvCxnSpPr>
        <xdr:cNvPr id="159" name="直線コネクタ 158"/>
        <xdr:cNvCxnSpPr/>
      </xdr:nvCxnSpPr>
      <xdr:spPr>
        <a:xfrm flipV="1">
          <a:off x="11798300" y="5318179"/>
          <a:ext cx="762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0"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1"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2"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3"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118756</xdr:rowOff>
    </xdr:from>
    <xdr:ext cx="405111" cy="259045"/>
    <xdr:sp macro="" textlink="">
      <xdr:nvSpPr>
        <xdr:cNvPr id="164" name="n_2mainValue債務償還比率"/>
        <xdr:cNvSpPr txBox="1"/>
      </xdr:nvSpPr>
      <xdr:spPr>
        <a:xfrm>
          <a:off x="13119744" y="500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156281</xdr:rowOff>
    </xdr:from>
    <xdr:ext cx="405111" cy="259045"/>
    <xdr:sp macro="" textlink="">
      <xdr:nvSpPr>
        <xdr:cNvPr id="165" name="n_3mainValue債務償還比率"/>
        <xdr:cNvSpPr txBox="1"/>
      </xdr:nvSpPr>
      <xdr:spPr>
        <a:xfrm>
          <a:off x="12357744" y="5042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5393</xdr:rowOff>
    </xdr:from>
    <xdr:ext cx="405111" cy="259045"/>
    <xdr:sp macro="" textlink="">
      <xdr:nvSpPr>
        <xdr:cNvPr id="166" name="n_4mainValue債務償還比率"/>
        <xdr:cNvSpPr txBox="1"/>
      </xdr:nvSpPr>
      <xdr:spPr>
        <a:xfrm>
          <a:off x="11595744" y="506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道路】&#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36</xdr:row>
      <xdr:rowOff>154577</xdr:rowOff>
    </xdr:to>
    <xdr:cxnSp macro="">
      <xdr:nvCxnSpPr>
        <xdr:cNvPr id="77" name="直線コネクタ 76"/>
        <xdr:cNvCxnSpPr/>
      </xdr:nvCxnSpPr>
      <xdr:spPr>
        <a:xfrm flipV="1">
          <a:off x="3797300" y="63169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8" name="楕円 77"/>
        <xdr:cNvSpPr/>
      </xdr:nvSpPr>
      <xdr:spPr>
        <a:xfrm>
          <a:off x="2857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36</xdr:row>
      <xdr:rowOff>161108</xdr:rowOff>
    </xdr:to>
    <xdr:cxnSp macro="">
      <xdr:nvCxnSpPr>
        <xdr:cNvPr id="79" name="直線コネクタ 78"/>
        <xdr:cNvCxnSpPr/>
      </xdr:nvCxnSpPr>
      <xdr:spPr>
        <a:xfrm flipV="1">
          <a:off x="2908300" y="63267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80" name="楕円 79"/>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36</xdr:row>
      <xdr:rowOff>161108</xdr:rowOff>
    </xdr:to>
    <xdr:cxnSp macro="">
      <xdr:nvCxnSpPr>
        <xdr:cNvPr id="81" name="直線コネクタ 80"/>
        <xdr:cNvCxnSpPr/>
      </xdr:nvCxnSpPr>
      <xdr:spPr>
        <a:xfrm>
          <a:off x="2019300" y="632841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2722</xdr:rowOff>
    </xdr:to>
    <xdr:cxnSp macro="">
      <xdr:nvCxnSpPr>
        <xdr:cNvPr id="83" name="直線コネクタ 82"/>
        <xdr:cNvCxnSpPr/>
      </xdr:nvCxnSpPr>
      <xdr:spPr>
        <a:xfrm flipV="1">
          <a:off x="1130300" y="63284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道路】&#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9" name="n_2mainValue【道路】&#10;有形固定資産減価償却率"/>
        <xdr:cNvSpPr txBox="1"/>
      </xdr:nvSpPr>
      <xdr:spPr>
        <a:xfrm>
          <a:off x="2705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90" name="n_3mainValue【道路】&#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道路】&#10;有形固定資産減価償却率"/>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103019</xdr:rowOff>
    </xdr:from>
    <xdr:to>
      <xdr:col>55</xdr:col>
      <xdr:colOff>50800</xdr:colOff>
      <xdr:row>42</xdr:row>
      <xdr:rowOff>33169</xdr:rowOff>
    </xdr:to>
    <xdr:sp macro="" textlink="">
      <xdr:nvSpPr>
        <xdr:cNvPr id="131" name="楕円 130"/>
        <xdr:cNvSpPr/>
      </xdr:nvSpPr>
      <xdr:spPr>
        <a:xfrm>
          <a:off x="10426700" y="71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104493</xdr:rowOff>
    </xdr:from>
    <xdr:to>
      <xdr:col>50</xdr:col>
      <xdr:colOff>165100</xdr:colOff>
      <xdr:row>42</xdr:row>
      <xdr:rowOff>34643</xdr:rowOff>
    </xdr:to>
    <xdr:sp macro="" textlink="">
      <xdr:nvSpPr>
        <xdr:cNvPr id="133" name="楕円 132"/>
        <xdr:cNvSpPr/>
      </xdr:nvSpPr>
      <xdr:spPr>
        <a:xfrm>
          <a:off x="9588500" y="7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153819</xdr:rowOff>
    </xdr:from>
    <xdr:to>
      <xdr:col>55</xdr:col>
      <xdr:colOff>0</xdr:colOff>
      <xdr:row>41</xdr:row>
      <xdr:rowOff>155293</xdr:rowOff>
    </xdr:to>
    <xdr:cxnSp macro="">
      <xdr:nvCxnSpPr>
        <xdr:cNvPr id="134" name="直線コネクタ 133"/>
        <xdr:cNvCxnSpPr/>
      </xdr:nvCxnSpPr>
      <xdr:spPr>
        <a:xfrm flipV="1">
          <a:off x="9639300" y="7183269"/>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105797</xdr:rowOff>
    </xdr:from>
    <xdr:to>
      <xdr:col>46</xdr:col>
      <xdr:colOff>38100</xdr:colOff>
      <xdr:row>42</xdr:row>
      <xdr:rowOff>35947</xdr:rowOff>
    </xdr:to>
    <xdr:sp macro="" textlink="">
      <xdr:nvSpPr>
        <xdr:cNvPr id="135" name="楕円 134"/>
        <xdr:cNvSpPr/>
      </xdr:nvSpPr>
      <xdr:spPr>
        <a:xfrm>
          <a:off x="8699500" y="71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155293</xdr:rowOff>
    </xdr:from>
    <xdr:to>
      <xdr:col>50</xdr:col>
      <xdr:colOff>114300</xdr:colOff>
      <xdr:row>41</xdr:row>
      <xdr:rowOff>156597</xdr:rowOff>
    </xdr:to>
    <xdr:cxnSp macro="">
      <xdr:nvCxnSpPr>
        <xdr:cNvPr id="136" name="直線コネクタ 135"/>
        <xdr:cNvCxnSpPr/>
      </xdr:nvCxnSpPr>
      <xdr:spPr>
        <a:xfrm flipV="1">
          <a:off x="8750300" y="7184743"/>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106528</xdr:rowOff>
    </xdr:from>
    <xdr:to>
      <xdr:col>41</xdr:col>
      <xdr:colOff>101600</xdr:colOff>
      <xdr:row>42</xdr:row>
      <xdr:rowOff>36678</xdr:rowOff>
    </xdr:to>
    <xdr:sp macro="" textlink="">
      <xdr:nvSpPr>
        <xdr:cNvPr id="137" name="楕円 136"/>
        <xdr:cNvSpPr/>
      </xdr:nvSpPr>
      <xdr:spPr>
        <a:xfrm>
          <a:off x="7810500" y="71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156597</xdr:rowOff>
    </xdr:from>
    <xdr:to>
      <xdr:col>45</xdr:col>
      <xdr:colOff>177800</xdr:colOff>
      <xdr:row>41</xdr:row>
      <xdr:rowOff>157328</xdr:rowOff>
    </xdr:to>
    <xdr:cxnSp macro="">
      <xdr:nvCxnSpPr>
        <xdr:cNvPr id="138" name="直線コネクタ 137"/>
        <xdr:cNvCxnSpPr/>
      </xdr:nvCxnSpPr>
      <xdr:spPr>
        <a:xfrm flipV="1">
          <a:off x="7861300" y="718604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109720</xdr:rowOff>
    </xdr:from>
    <xdr:to>
      <xdr:col>36</xdr:col>
      <xdr:colOff>165100</xdr:colOff>
      <xdr:row>42</xdr:row>
      <xdr:rowOff>39870</xdr:rowOff>
    </xdr:to>
    <xdr:sp macro="" textlink="">
      <xdr:nvSpPr>
        <xdr:cNvPr id="139" name="楕円 138"/>
        <xdr:cNvSpPr/>
      </xdr:nvSpPr>
      <xdr:spPr>
        <a:xfrm>
          <a:off x="6921500" y="71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157328</xdr:rowOff>
    </xdr:from>
    <xdr:to>
      <xdr:col>41</xdr:col>
      <xdr:colOff>50800</xdr:colOff>
      <xdr:row>41</xdr:row>
      <xdr:rowOff>160520</xdr:rowOff>
    </xdr:to>
    <xdr:cxnSp macro="">
      <xdr:nvCxnSpPr>
        <xdr:cNvPr id="140" name="直線コネクタ 139"/>
        <xdr:cNvCxnSpPr/>
      </xdr:nvCxnSpPr>
      <xdr:spPr>
        <a:xfrm flipV="1">
          <a:off x="6972300" y="7186778"/>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25770</xdr:rowOff>
    </xdr:from>
    <xdr:ext cx="534377" cy="259045"/>
    <xdr:sp macro="" textlink="">
      <xdr:nvSpPr>
        <xdr:cNvPr id="145" name="n_1mainValue【道路】&#10;一人当たり延長"/>
        <xdr:cNvSpPr txBox="1"/>
      </xdr:nvSpPr>
      <xdr:spPr>
        <a:xfrm>
          <a:off x="9359411" y="72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27074</xdr:rowOff>
    </xdr:from>
    <xdr:ext cx="534377" cy="259045"/>
    <xdr:sp macro="" textlink="">
      <xdr:nvSpPr>
        <xdr:cNvPr id="146" name="n_2mainValue【道路】&#10;一人当たり延長"/>
        <xdr:cNvSpPr txBox="1"/>
      </xdr:nvSpPr>
      <xdr:spPr>
        <a:xfrm>
          <a:off x="8483111" y="72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27805</xdr:rowOff>
    </xdr:from>
    <xdr:ext cx="534377" cy="259045"/>
    <xdr:sp macro="" textlink="">
      <xdr:nvSpPr>
        <xdr:cNvPr id="147" name="n_3mainValue【道路】&#10;一人当たり延長"/>
        <xdr:cNvSpPr txBox="1"/>
      </xdr:nvSpPr>
      <xdr:spPr>
        <a:xfrm>
          <a:off x="7594111" y="72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30997</xdr:rowOff>
    </xdr:from>
    <xdr:ext cx="534377" cy="259045"/>
    <xdr:sp macro="" textlink="">
      <xdr:nvSpPr>
        <xdr:cNvPr id="148" name="n_4mainValue【道路】&#10;一人当たり延長"/>
        <xdr:cNvSpPr txBox="1"/>
      </xdr:nvSpPr>
      <xdr:spPr>
        <a:xfrm>
          <a:off x="6705111" y="72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53703</xdr:rowOff>
    </xdr:from>
    <xdr:to>
      <xdr:col>24</xdr:col>
      <xdr:colOff>114300</xdr:colOff>
      <xdr:row>63</xdr:row>
      <xdr:rowOff>155303</xdr:rowOff>
    </xdr:to>
    <xdr:sp macro="" textlink="">
      <xdr:nvSpPr>
        <xdr:cNvPr id="190" name="楕円 189"/>
        <xdr:cNvSpPr/>
      </xdr:nvSpPr>
      <xdr:spPr>
        <a:xfrm>
          <a:off x="45847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140080</xdr:rowOff>
    </xdr:from>
    <xdr:ext cx="405111" cy="259045"/>
    <xdr:sp macro="" textlink="">
      <xdr:nvSpPr>
        <xdr:cNvPr id="191" name="【橋りょう・トンネル】&#10;有形固定資産減価償却率該当値テキスト"/>
        <xdr:cNvSpPr txBox="1"/>
      </xdr:nvSpPr>
      <xdr:spPr>
        <a:xfrm>
          <a:off x="4673600" y="1076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66766</xdr:rowOff>
    </xdr:from>
    <xdr:to>
      <xdr:col>20</xdr:col>
      <xdr:colOff>38100</xdr:colOff>
      <xdr:row>63</xdr:row>
      <xdr:rowOff>168366</xdr:rowOff>
    </xdr:to>
    <xdr:sp macro="" textlink="">
      <xdr:nvSpPr>
        <xdr:cNvPr id="192" name="楕円 191"/>
        <xdr:cNvSpPr/>
      </xdr:nvSpPr>
      <xdr:spPr>
        <a:xfrm>
          <a:off x="3746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104503</xdr:rowOff>
    </xdr:from>
    <xdr:to>
      <xdr:col>24</xdr:col>
      <xdr:colOff>63500</xdr:colOff>
      <xdr:row>63</xdr:row>
      <xdr:rowOff>117566</xdr:rowOff>
    </xdr:to>
    <xdr:cxnSp macro="">
      <xdr:nvCxnSpPr>
        <xdr:cNvPr id="193" name="直線コネクタ 192"/>
        <xdr:cNvCxnSpPr/>
      </xdr:nvCxnSpPr>
      <xdr:spPr>
        <a:xfrm flipV="1">
          <a:off x="3797300" y="1090585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4" name="楕円 193"/>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117566</xdr:rowOff>
    </xdr:from>
    <xdr:to>
      <xdr:col>19</xdr:col>
      <xdr:colOff>177800</xdr:colOff>
      <xdr:row>63</xdr:row>
      <xdr:rowOff>148590</xdr:rowOff>
    </xdr:to>
    <xdr:cxnSp macro="">
      <xdr:nvCxnSpPr>
        <xdr:cNvPr id="195" name="直線コネクタ 194"/>
        <xdr:cNvCxnSpPr/>
      </xdr:nvCxnSpPr>
      <xdr:spPr>
        <a:xfrm flipV="1">
          <a:off x="2908300" y="109189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107587</xdr:rowOff>
    </xdr:from>
    <xdr:to>
      <xdr:col>10</xdr:col>
      <xdr:colOff>165100</xdr:colOff>
      <xdr:row>64</xdr:row>
      <xdr:rowOff>37737</xdr:rowOff>
    </xdr:to>
    <xdr:sp macro="" textlink="">
      <xdr:nvSpPr>
        <xdr:cNvPr id="196" name="楕円 195"/>
        <xdr:cNvSpPr/>
      </xdr:nvSpPr>
      <xdr:spPr>
        <a:xfrm>
          <a:off x="1968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63</xdr:row>
      <xdr:rowOff>158387</xdr:rowOff>
    </xdr:to>
    <xdr:cxnSp macro="">
      <xdr:nvCxnSpPr>
        <xdr:cNvPr id="197" name="直線コネクタ 196"/>
        <xdr:cNvCxnSpPr/>
      </xdr:nvCxnSpPr>
      <xdr:spPr>
        <a:xfrm flipV="1">
          <a:off x="2019300" y="10949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104322</xdr:rowOff>
    </xdr:from>
    <xdr:to>
      <xdr:col>6</xdr:col>
      <xdr:colOff>38100</xdr:colOff>
      <xdr:row>64</xdr:row>
      <xdr:rowOff>34472</xdr:rowOff>
    </xdr:to>
    <xdr:sp macro="" textlink="">
      <xdr:nvSpPr>
        <xdr:cNvPr id="198" name="楕円 197"/>
        <xdr:cNvSpPr/>
      </xdr:nvSpPr>
      <xdr:spPr>
        <a:xfrm>
          <a:off x="1079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155122</xdr:rowOff>
    </xdr:from>
    <xdr:to>
      <xdr:col>10</xdr:col>
      <xdr:colOff>114300</xdr:colOff>
      <xdr:row>63</xdr:row>
      <xdr:rowOff>158387</xdr:rowOff>
    </xdr:to>
    <xdr:cxnSp macro="">
      <xdr:nvCxnSpPr>
        <xdr:cNvPr id="199" name="直線コネクタ 198"/>
        <xdr:cNvCxnSpPr/>
      </xdr:nvCxnSpPr>
      <xdr:spPr>
        <a:xfrm>
          <a:off x="1130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159493</xdr:rowOff>
    </xdr:from>
    <xdr:ext cx="405111" cy="259045"/>
    <xdr:sp macro="" textlink="">
      <xdr:nvSpPr>
        <xdr:cNvPr id="204" name="n_1mainValue【橋りょう・トンネル】&#10;有形固定資産減価償却率"/>
        <xdr:cNvSpPr txBox="1"/>
      </xdr:nvSpPr>
      <xdr:spPr>
        <a:xfrm>
          <a:off x="35820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205" name="n_2mainValue【橋りょう・トンネ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28864</xdr:rowOff>
    </xdr:from>
    <xdr:ext cx="405111" cy="259045"/>
    <xdr:sp macro="" textlink="">
      <xdr:nvSpPr>
        <xdr:cNvPr id="206" name="n_3mainValue【橋りょう・トンネル】&#10;有形固定資産減価償却率"/>
        <xdr:cNvSpPr txBox="1"/>
      </xdr:nvSpPr>
      <xdr:spPr>
        <a:xfrm>
          <a:off x="1816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25599</xdr:rowOff>
    </xdr:from>
    <xdr:ext cx="405111" cy="259045"/>
    <xdr:sp macro="" textlink="">
      <xdr:nvSpPr>
        <xdr:cNvPr id="207" name="n_4mainValue【橋りょう・トンネル】&#10;有形固定資産減価償却率"/>
        <xdr:cNvSpPr txBox="1"/>
      </xdr:nvSpPr>
      <xdr:spPr>
        <a:xfrm>
          <a:off x="927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132617</xdr:rowOff>
    </xdr:from>
    <xdr:to>
      <xdr:col>55</xdr:col>
      <xdr:colOff>50800</xdr:colOff>
      <xdr:row>63</xdr:row>
      <xdr:rowOff>62767</xdr:rowOff>
    </xdr:to>
    <xdr:sp macro="" textlink="">
      <xdr:nvSpPr>
        <xdr:cNvPr id="247" name="楕円 246"/>
        <xdr:cNvSpPr/>
      </xdr:nvSpPr>
      <xdr:spPr>
        <a:xfrm>
          <a:off x="10426700" y="107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155494</xdr:rowOff>
    </xdr:from>
    <xdr:ext cx="690189" cy="259045"/>
    <xdr:sp macro="" textlink="">
      <xdr:nvSpPr>
        <xdr:cNvPr id="248" name="【橋りょう・トンネル】&#10;一人当たり有形固定資産（償却資産）額該当値テキスト"/>
        <xdr:cNvSpPr txBox="1"/>
      </xdr:nvSpPr>
      <xdr:spPr>
        <a:xfrm>
          <a:off x="10515600" y="10613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139897</xdr:rowOff>
    </xdr:from>
    <xdr:to>
      <xdr:col>50</xdr:col>
      <xdr:colOff>165100</xdr:colOff>
      <xdr:row>63</xdr:row>
      <xdr:rowOff>70047</xdr:rowOff>
    </xdr:to>
    <xdr:sp macro="" textlink="">
      <xdr:nvSpPr>
        <xdr:cNvPr id="249" name="楕円 248"/>
        <xdr:cNvSpPr/>
      </xdr:nvSpPr>
      <xdr:spPr>
        <a:xfrm>
          <a:off x="9588500" y="107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11967</xdr:rowOff>
    </xdr:from>
    <xdr:to>
      <xdr:col>55</xdr:col>
      <xdr:colOff>0</xdr:colOff>
      <xdr:row>63</xdr:row>
      <xdr:rowOff>19247</xdr:rowOff>
    </xdr:to>
    <xdr:cxnSp macro="">
      <xdr:nvCxnSpPr>
        <xdr:cNvPr id="250" name="直線コネクタ 249"/>
        <xdr:cNvCxnSpPr/>
      </xdr:nvCxnSpPr>
      <xdr:spPr>
        <a:xfrm flipV="1">
          <a:off x="9639300" y="10813317"/>
          <a:ext cx="8382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149241</xdr:rowOff>
    </xdr:from>
    <xdr:to>
      <xdr:col>46</xdr:col>
      <xdr:colOff>38100</xdr:colOff>
      <xdr:row>63</xdr:row>
      <xdr:rowOff>79391</xdr:rowOff>
    </xdr:to>
    <xdr:sp macro="" textlink="">
      <xdr:nvSpPr>
        <xdr:cNvPr id="251" name="楕円 250"/>
        <xdr:cNvSpPr/>
      </xdr:nvSpPr>
      <xdr:spPr>
        <a:xfrm>
          <a:off x="8699500" y="10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19247</xdr:rowOff>
    </xdr:from>
    <xdr:to>
      <xdr:col>50</xdr:col>
      <xdr:colOff>114300</xdr:colOff>
      <xdr:row>63</xdr:row>
      <xdr:rowOff>28591</xdr:rowOff>
    </xdr:to>
    <xdr:cxnSp macro="">
      <xdr:nvCxnSpPr>
        <xdr:cNvPr id="252" name="直線コネクタ 251"/>
        <xdr:cNvCxnSpPr/>
      </xdr:nvCxnSpPr>
      <xdr:spPr>
        <a:xfrm flipV="1">
          <a:off x="8750300" y="10820597"/>
          <a:ext cx="8890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154891</xdr:rowOff>
    </xdr:from>
    <xdr:to>
      <xdr:col>41</xdr:col>
      <xdr:colOff>101600</xdr:colOff>
      <xdr:row>63</xdr:row>
      <xdr:rowOff>85041</xdr:rowOff>
    </xdr:to>
    <xdr:sp macro="" textlink="">
      <xdr:nvSpPr>
        <xdr:cNvPr id="253" name="楕円 252"/>
        <xdr:cNvSpPr/>
      </xdr:nvSpPr>
      <xdr:spPr>
        <a:xfrm>
          <a:off x="7810500" y="107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28591</xdr:rowOff>
    </xdr:from>
    <xdr:to>
      <xdr:col>45</xdr:col>
      <xdr:colOff>177800</xdr:colOff>
      <xdr:row>63</xdr:row>
      <xdr:rowOff>34241</xdr:rowOff>
    </xdr:to>
    <xdr:cxnSp macro="">
      <xdr:nvCxnSpPr>
        <xdr:cNvPr id="254" name="直線コネクタ 253"/>
        <xdr:cNvCxnSpPr/>
      </xdr:nvCxnSpPr>
      <xdr:spPr>
        <a:xfrm flipV="1">
          <a:off x="7861300" y="10829941"/>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159708</xdr:rowOff>
    </xdr:from>
    <xdr:to>
      <xdr:col>36</xdr:col>
      <xdr:colOff>165100</xdr:colOff>
      <xdr:row>63</xdr:row>
      <xdr:rowOff>89858</xdr:rowOff>
    </xdr:to>
    <xdr:sp macro="" textlink="">
      <xdr:nvSpPr>
        <xdr:cNvPr id="255" name="楕円 254"/>
        <xdr:cNvSpPr/>
      </xdr:nvSpPr>
      <xdr:spPr>
        <a:xfrm>
          <a:off x="6921500" y="107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34241</xdr:rowOff>
    </xdr:from>
    <xdr:to>
      <xdr:col>41</xdr:col>
      <xdr:colOff>50800</xdr:colOff>
      <xdr:row>63</xdr:row>
      <xdr:rowOff>39058</xdr:rowOff>
    </xdr:to>
    <xdr:cxnSp macro="">
      <xdr:nvCxnSpPr>
        <xdr:cNvPr id="256" name="直線コネクタ 255"/>
        <xdr:cNvCxnSpPr/>
      </xdr:nvCxnSpPr>
      <xdr:spPr>
        <a:xfrm flipV="1">
          <a:off x="6972300" y="1083559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86574</xdr:rowOff>
    </xdr:from>
    <xdr:ext cx="690189" cy="259045"/>
    <xdr:sp macro="" textlink="">
      <xdr:nvSpPr>
        <xdr:cNvPr id="261" name="n_1mainValue【橋りょう・トンネル】&#10;一人当たり有形固定資産（償却資産）額"/>
        <xdr:cNvSpPr txBox="1"/>
      </xdr:nvSpPr>
      <xdr:spPr>
        <a:xfrm>
          <a:off x="9281505" y="10545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95918</xdr:rowOff>
    </xdr:from>
    <xdr:ext cx="690189" cy="259045"/>
    <xdr:sp macro="" textlink="">
      <xdr:nvSpPr>
        <xdr:cNvPr id="262" name="n_2mainValue【橋りょう・トンネル】&#10;一人当たり有形固定資産（償却資産）額"/>
        <xdr:cNvSpPr txBox="1"/>
      </xdr:nvSpPr>
      <xdr:spPr>
        <a:xfrm>
          <a:off x="8405205" y="105543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101568</xdr:rowOff>
    </xdr:from>
    <xdr:ext cx="690189" cy="259045"/>
    <xdr:sp macro="" textlink="">
      <xdr:nvSpPr>
        <xdr:cNvPr id="263" name="n_3mainValue【橋りょう・トンネル】&#10;一人当たり有形固定資産（償却資産）額"/>
        <xdr:cNvSpPr txBox="1"/>
      </xdr:nvSpPr>
      <xdr:spPr>
        <a:xfrm>
          <a:off x="7516205" y="10560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106385</xdr:rowOff>
    </xdr:from>
    <xdr:ext cx="690189" cy="259045"/>
    <xdr:sp macro="" textlink="">
      <xdr:nvSpPr>
        <xdr:cNvPr id="264" name="n_4mainValue【橋りょう・トンネル】&#10;一人当たり有形固定資産（償却資産）額"/>
        <xdr:cNvSpPr txBox="1"/>
      </xdr:nvSpPr>
      <xdr:spPr>
        <a:xfrm>
          <a:off x="6627205" y="10564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129358</xdr:rowOff>
    </xdr:from>
    <xdr:to>
      <xdr:col>24</xdr:col>
      <xdr:colOff>114300</xdr:colOff>
      <xdr:row>85</xdr:row>
      <xdr:rowOff>59508</xdr:rowOff>
    </xdr:to>
    <xdr:sp macro="" textlink="">
      <xdr:nvSpPr>
        <xdr:cNvPr id="306" name="楕円 305"/>
        <xdr:cNvSpPr/>
      </xdr:nvSpPr>
      <xdr:spPr>
        <a:xfrm>
          <a:off x="4584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107785</xdr:rowOff>
    </xdr:from>
    <xdr:ext cx="405111" cy="259045"/>
    <xdr:sp macro="" textlink="">
      <xdr:nvSpPr>
        <xdr:cNvPr id="307" name="【公営住宅】&#10;有形固定資産減価償却率該当値テキスト"/>
        <xdr:cNvSpPr txBox="1"/>
      </xdr:nvSpPr>
      <xdr:spPr>
        <a:xfrm>
          <a:off x="4673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8" name="楕円 307"/>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8708</xdr:rowOff>
    </xdr:to>
    <xdr:cxnSp macro="">
      <xdr:nvCxnSpPr>
        <xdr:cNvPr id="309" name="直線コネクタ 308"/>
        <xdr:cNvCxnSpPr/>
      </xdr:nvCxnSpPr>
      <xdr:spPr>
        <a:xfrm>
          <a:off x="3797300" y="1456563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106499</xdr:rowOff>
    </xdr:from>
    <xdr:to>
      <xdr:col>15</xdr:col>
      <xdr:colOff>101600</xdr:colOff>
      <xdr:row>85</xdr:row>
      <xdr:rowOff>36649</xdr:rowOff>
    </xdr:to>
    <xdr:sp macro="" textlink="">
      <xdr:nvSpPr>
        <xdr:cNvPr id="310" name="楕円 309"/>
        <xdr:cNvSpPr/>
      </xdr:nvSpPr>
      <xdr:spPr>
        <a:xfrm>
          <a:off x="2857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157299</xdr:rowOff>
    </xdr:from>
    <xdr:to>
      <xdr:col>19</xdr:col>
      <xdr:colOff>177800</xdr:colOff>
      <xdr:row>84</xdr:row>
      <xdr:rowOff>163830</xdr:rowOff>
    </xdr:to>
    <xdr:cxnSp macro="">
      <xdr:nvCxnSpPr>
        <xdr:cNvPr id="311" name="直線コネクタ 310"/>
        <xdr:cNvCxnSpPr/>
      </xdr:nvCxnSpPr>
      <xdr:spPr>
        <a:xfrm>
          <a:off x="2908300" y="145590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90170</xdr:rowOff>
    </xdr:from>
    <xdr:to>
      <xdr:col>10</xdr:col>
      <xdr:colOff>165100</xdr:colOff>
      <xdr:row>85</xdr:row>
      <xdr:rowOff>20320</xdr:rowOff>
    </xdr:to>
    <xdr:sp macro="" textlink="">
      <xdr:nvSpPr>
        <xdr:cNvPr id="312" name="楕円 311"/>
        <xdr:cNvSpPr/>
      </xdr:nvSpPr>
      <xdr:spPr>
        <a:xfrm>
          <a:off x="196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140970</xdr:rowOff>
    </xdr:from>
    <xdr:to>
      <xdr:col>15</xdr:col>
      <xdr:colOff>50800</xdr:colOff>
      <xdr:row>84</xdr:row>
      <xdr:rowOff>157299</xdr:rowOff>
    </xdr:to>
    <xdr:cxnSp macro="">
      <xdr:nvCxnSpPr>
        <xdr:cNvPr id="313" name="直線コネクタ 312"/>
        <xdr:cNvCxnSpPr/>
      </xdr:nvCxnSpPr>
      <xdr:spPr>
        <a:xfrm>
          <a:off x="2019300" y="145427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72208</xdr:rowOff>
    </xdr:from>
    <xdr:to>
      <xdr:col>6</xdr:col>
      <xdr:colOff>38100</xdr:colOff>
      <xdr:row>85</xdr:row>
      <xdr:rowOff>2358</xdr:rowOff>
    </xdr:to>
    <xdr:sp macro="" textlink="">
      <xdr:nvSpPr>
        <xdr:cNvPr id="314" name="楕円 313"/>
        <xdr:cNvSpPr/>
      </xdr:nvSpPr>
      <xdr:spPr>
        <a:xfrm>
          <a:off x="107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123008</xdr:rowOff>
    </xdr:from>
    <xdr:to>
      <xdr:col>10</xdr:col>
      <xdr:colOff>114300</xdr:colOff>
      <xdr:row>84</xdr:row>
      <xdr:rowOff>140970</xdr:rowOff>
    </xdr:to>
    <xdr:cxnSp macro="">
      <xdr:nvCxnSpPr>
        <xdr:cNvPr id="315" name="直線コネクタ 314"/>
        <xdr:cNvCxnSpPr/>
      </xdr:nvCxnSpPr>
      <xdr:spPr>
        <a:xfrm>
          <a:off x="1130300" y="1452480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20"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27776</xdr:rowOff>
    </xdr:from>
    <xdr:ext cx="405111" cy="259045"/>
    <xdr:sp macro="" textlink="">
      <xdr:nvSpPr>
        <xdr:cNvPr id="321" name="n_2mainValue【公営住宅】&#10;有形固定資産減価償却率"/>
        <xdr:cNvSpPr txBox="1"/>
      </xdr:nvSpPr>
      <xdr:spPr>
        <a:xfrm>
          <a:off x="2705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322" name="n_3mainValue【公営住宅】&#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164935</xdr:rowOff>
    </xdr:from>
    <xdr:ext cx="405111" cy="259045"/>
    <xdr:sp macro="" textlink="">
      <xdr:nvSpPr>
        <xdr:cNvPr id="323" name="n_4mainValue【公営住宅】&#10;有形固定資産減価償却率"/>
        <xdr:cNvSpPr txBox="1"/>
      </xdr:nvSpPr>
      <xdr:spPr>
        <a:xfrm>
          <a:off x="927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63" name="楕円 362"/>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64" name="【公営住宅】&#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133375</xdr:rowOff>
    </xdr:from>
    <xdr:to>
      <xdr:col>50</xdr:col>
      <xdr:colOff>165100</xdr:colOff>
      <xdr:row>86</xdr:row>
      <xdr:rowOff>63525</xdr:rowOff>
    </xdr:to>
    <xdr:sp macro="" textlink="">
      <xdr:nvSpPr>
        <xdr:cNvPr id="365" name="楕円 364"/>
        <xdr:cNvSpPr/>
      </xdr:nvSpPr>
      <xdr:spPr>
        <a:xfrm>
          <a:off x="9588500" y="14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12725</xdr:rowOff>
    </xdr:to>
    <xdr:cxnSp macro="">
      <xdr:nvCxnSpPr>
        <xdr:cNvPr id="366" name="直線コネクタ 365"/>
        <xdr:cNvCxnSpPr/>
      </xdr:nvCxnSpPr>
      <xdr:spPr>
        <a:xfrm flipV="1">
          <a:off x="9639300" y="1475536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135128</xdr:rowOff>
    </xdr:from>
    <xdr:to>
      <xdr:col>46</xdr:col>
      <xdr:colOff>38100</xdr:colOff>
      <xdr:row>86</xdr:row>
      <xdr:rowOff>65278</xdr:rowOff>
    </xdr:to>
    <xdr:sp macro="" textlink="">
      <xdr:nvSpPr>
        <xdr:cNvPr id="367" name="楕円 366"/>
        <xdr:cNvSpPr/>
      </xdr:nvSpPr>
      <xdr:spPr>
        <a:xfrm>
          <a:off x="8699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12725</xdr:rowOff>
    </xdr:from>
    <xdr:to>
      <xdr:col>50</xdr:col>
      <xdr:colOff>114300</xdr:colOff>
      <xdr:row>86</xdr:row>
      <xdr:rowOff>14478</xdr:rowOff>
    </xdr:to>
    <xdr:cxnSp macro="">
      <xdr:nvCxnSpPr>
        <xdr:cNvPr id="368" name="直線コネクタ 367"/>
        <xdr:cNvCxnSpPr/>
      </xdr:nvCxnSpPr>
      <xdr:spPr>
        <a:xfrm flipV="1">
          <a:off x="8750300" y="14757425"/>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135280</xdr:rowOff>
    </xdr:from>
    <xdr:to>
      <xdr:col>41</xdr:col>
      <xdr:colOff>101600</xdr:colOff>
      <xdr:row>86</xdr:row>
      <xdr:rowOff>65430</xdr:rowOff>
    </xdr:to>
    <xdr:sp macro="" textlink="">
      <xdr:nvSpPr>
        <xdr:cNvPr id="369" name="楕円 368"/>
        <xdr:cNvSpPr/>
      </xdr:nvSpPr>
      <xdr:spPr>
        <a:xfrm>
          <a:off x="7810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14478</xdr:rowOff>
    </xdr:from>
    <xdr:to>
      <xdr:col>45</xdr:col>
      <xdr:colOff>177800</xdr:colOff>
      <xdr:row>86</xdr:row>
      <xdr:rowOff>14630</xdr:rowOff>
    </xdr:to>
    <xdr:cxnSp macro="">
      <xdr:nvCxnSpPr>
        <xdr:cNvPr id="370" name="直線コネクタ 369"/>
        <xdr:cNvCxnSpPr/>
      </xdr:nvCxnSpPr>
      <xdr:spPr>
        <a:xfrm flipV="1">
          <a:off x="7861300" y="1475917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137567</xdr:rowOff>
    </xdr:from>
    <xdr:to>
      <xdr:col>36</xdr:col>
      <xdr:colOff>165100</xdr:colOff>
      <xdr:row>86</xdr:row>
      <xdr:rowOff>67717</xdr:rowOff>
    </xdr:to>
    <xdr:sp macro="" textlink="">
      <xdr:nvSpPr>
        <xdr:cNvPr id="371" name="楕円 370"/>
        <xdr:cNvSpPr/>
      </xdr:nvSpPr>
      <xdr:spPr>
        <a:xfrm>
          <a:off x="6921500" y="147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14630</xdr:rowOff>
    </xdr:from>
    <xdr:to>
      <xdr:col>41</xdr:col>
      <xdr:colOff>50800</xdr:colOff>
      <xdr:row>86</xdr:row>
      <xdr:rowOff>16917</xdr:rowOff>
    </xdr:to>
    <xdr:cxnSp macro="">
      <xdr:nvCxnSpPr>
        <xdr:cNvPr id="372" name="直線コネクタ 371"/>
        <xdr:cNvCxnSpPr/>
      </xdr:nvCxnSpPr>
      <xdr:spPr>
        <a:xfrm flipV="1">
          <a:off x="6972300" y="1475933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54652</xdr:rowOff>
    </xdr:from>
    <xdr:ext cx="469744" cy="259045"/>
    <xdr:sp macro="" textlink="">
      <xdr:nvSpPr>
        <xdr:cNvPr id="377" name="n_1mainValue【公営住宅】&#10;一人当たり面積"/>
        <xdr:cNvSpPr txBox="1"/>
      </xdr:nvSpPr>
      <xdr:spPr>
        <a:xfrm>
          <a:off x="9391727" y="147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56405</xdr:rowOff>
    </xdr:from>
    <xdr:ext cx="469744" cy="259045"/>
    <xdr:sp macro="" textlink="">
      <xdr:nvSpPr>
        <xdr:cNvPr id="378" name="n_2mainValue【公営住宅】&#10;一人当たり面積"/>
        <xdr:cNvSpPr txBox="1"/>
      </xdr:nvSpPr>
      <xdr:spPr>
        <a:xfrm>
          <a:off x="8515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56557</xdr:rowOff>
    </xdr:from>
    <xdr:ext cx="469744" cy="259045"/>
    <xdr:sp macro="" textlink="">
      <xdr:nvSpPr>
        <xdr:cNvPr id="379" name="n_3mainValue【公営住宅】&#10;一人当たり面積"/>
        <xdr:cNvSpPr txBox="1"/>
      </xdr:nvSpPr>
      <xdr:spPr>
        <a:xfrm>
          <a:off x="76264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58844</xdr:rowOff>
    </xdr:from>
    <xdr:ext cx="469744" cy="259045"/>
    <xdr:sp macro="" textlink="">
      <xdr:nvSpPr>
        <xdr:cNvPr id="380" name="n_4mainValue【公営住宅】&#10;一人当たり面積"/>
        <xdr:cNvSpPr txBox="1"/>
      </xdr:nvSpPr>
      <xdr:spPr>
        <a:xfrm>
          <a:off x="6737427" y="148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438" name="楕円 437"/>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439" name="【認定こども園・幼稚園・保育所】&#10;有形固定資産減価償却率該当値テキスト"/>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440" name="楕円 439"/>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43543</xdr:rowOff>
    </xdr:from>
    <xdr:to>
      <xdr:col>85</xdr:col>
      <xdr:colOff>127000</xdr:colOff>
      <xdr:row>39</xdr:row>
      <xdr:rowOff>92528</xdr:rowOff>
    </xdr:to>
    <xdr:cxnSp macro="">
      <xdr:nvCxnSpPr>
        <xdr:cNvPr id="441" name="直線コネクタ 440"/>
        <xdr:cNvCxnSpPr/>
      </xdr:nvCxnSpPr>
      <xdr:spPr>
        <a:xfrm>
          <a:off x="15481300" y="673009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442" name="楕円 441"/>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43543</xdr:rowOff>
    </xdr:to>
    <xdr:cxnSp macro="">
      <xdr:nvCxnSpPr>
        <xdr:cNvPr id="443" name="直線コネクタ 442"/>
        <xdr:cNvCxnSpPr/>
      </xdr:nvCxnSpPr>
      <xdr:spPr>
        <a:xfrm>
          <a:off x="14592300" y="66876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44" name="楕円 443"/>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39</xdr:row>
      <xdr:rowOff>1088</xdr:rowOff>
    </xdr:to>
    <xdr:cxnSp macro="">
      <xdr:nvCxnSpPr>
        <xdr:cNvPr id="445" name="直線コネクタ 444"/>
        <xdr:cNvCxnSpPr/>
      </xdr:nvCxnSpPr>
      <xdr:spPr>
        <a:xfrm>
          <a:off x="13703300" y="6539049"/>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446" name="楕円 445"/>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23949</xdr:rowOff>
    </xdr:to>
    <xdr:cxnSp macro="">
      <xdr:nvCxnSpPr>
        <xdr:cNvPr id="447" name="直線コネクタ 446"/>
        <xdr:cNvCxnSpPr/>
      </xdr:nvCxnSpPr>
      <xdr:spPr>
        <a:xfrm>
          <a:off x="12814300" y="64835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452" name="n_1mainValue【認定こども園・幼稚園・保育所】&#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453" name="n_2mainValue【認定こども園・幼稚園・保育所】&#10;有形固定資産減価償却率"/>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454" name="n_3mainValue【認定こども園・幼稚園・保育所】&#10;有形固定資産減価償却率"/>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455" name="n_4mainValue【認定こども園・幼稚園・保育所】&#10;有形固定資産減価償却率"/>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53289</xdr:rowOff>
    </xdr:from>
    <xdr:to>
      <xdr:col>116</xdr:col>
      <xdr:colOff>114300</xdr:colOff>
      <xdr:row>39</xdr:row>
      <xdr:rowOff>154889</xdr:rowOff>
    </xdr:to>
    <xdr:sp macro="" textlink="">
      <xdr:nvSpPr>
        <xdr:cNvPr id="493" name="楕円 492"/>
        <xdr:cNvSpPr/>
      </xdr:nvSpPr>
      <xdr:spPr>
        <a:xfrm>
          <a:off x="22110700" y="67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76166</xdr:rowOff>
    </xdr:from>
    <xdr:ext cx="469744" cy="259045"/>
    <xdr:sp macro="" textlink="">
      <xdr:nvSpPr>
        <xdr:cNvPr id="494" name="【認定こども園・幼稚園・保育所】&#10;一人当たり面積該当値テキスト"/>
        <xdr:cNvSpPr txBox="1"/>
      </xdr:nvSpPr>
      <xdr:spPr>
        <a:xfrm>
          <a:off x="22199600" y="659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60604</xdr:rowOff>
    </xdr:from>
    <xdr:to>
      <xdr:col>112</xdr:col>
      <xdr:colOff>38100</xdr:colOff>
      <xdr:row>39</xdr:row>
      <xdr:rowOff>162204</xdr:rowOff>
    </xdr:to>
    <xdr:sp macro="" textlink="">
      <xdr:nvSpPr>
        <xdr:cNvPr id="495" name="楕円 494"/>
        <xdr:cNvSpPr/>
      </xdr:nvSpPr>
      <xdr:spPr>
        <a:xfrm>
          <a:off x="21272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104089</xdr:rowOff>
    </xdr:from>
    <xdr:to>
      <xdr:col>116</xdr:col>
      <xdr:colOff>63500</xdr:colOff>
      <xdr:row>39</xdr:row>
      <xdr:rowOff>111404</xdr:rowOff>
    </xdr:to>
    <xdr:cxnSp macro="">
      <xdr:nvCxnSpPr>
        <xdr:cNvPr id="496" name="直線コネクタ 495"/>
        <xdr:cNvCxnSpPr/>
      </xdr:nvCxnSpPr>
      <xdr:spPr>
        <a:xfrm flipV="1">
          <a:off x="21323300" y="679063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67005</xdr:rowOff>
    </xdr:from>
    <xdr:to>
      <xdr:col>107</xdr:col>
      <xdr:colOff>101600</xdr:colOff>
      <xdr:row>39</xdr:row>
      <xdr:rowOff>168605</xdr:rowOff>
    </xdr:to>
    <xdr:sp macro="" textlink="">
      <xdr:nvSpPr>
        <xdr:cNvPr id="497" name="楕円 496"/>
        <xdr:cNvSpPr/>
      </xdr:nvSpPr>
      <xdr:spPr>
        <a:xfrm>
          <a:off x="20383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111404</xdr:rowOff>
    </xdr:from>
    <xdr:to>
      <xdr:col>111</xdr:col>
      <xdr:colOff>177800</xdr:colOff>
      <xdr:row>39</xdr:row>
      <xdr:rowOff>117805</xdr:rowOff>
    </xdr:to>
    <xdr:cxnSp macro="">
      <xdr:nvCxnSpPr>
        <xdr:cNvPr id="498" name="直線コネクタ 497"/>
        <xdr:cNvCxnSpPr/>
      </xdr:nvCxnSpPr>
      <xdr:spPr>
        <a:xfrm flipV="1">
          <a:off x="20434300" y="679795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9" name="楕円 49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117805</xdr:rowOff>
    </xdr:from>
    <xdr:to>
      <xdr:col>107</xdr:col>
      <xdr:colOff>50800</xdr:colOff>
      <xdr:row>39</xdr:row>
      <xdr:rowOff>124206</xdr:rowOff>
    </xdr:to>
    <xdr:cxnSp macro="">
      <xdr:nvCxnSpPr>
        <xdr:cNvPr id="500" name="直線コネクタ 499"/>
        <xdr:cNvCxnSpPr/>
      </xdr:nvCxnSpPr>
      <xdr:spPr>
        <a:xfrm flipV="1">
          <a:off x="19545300" y="68043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97637</xdr:rowOff>
    </xdr:from>
    <xdr:to>
      <xdr:col>98</xdr:col>
      <xdr:colOff>38100</xdr:colOff>
      <xdr:row>39</xdr:row>
      <xdr:rowOff>27787</xdr:rowOff>
    </xdr:to>
    <xdr:sp macro="" textlink="">
      <xdr:nvSpPr>
        <xdr:cNvPr id="501" name="楕円 500"/>
        <xdr:cNvSpPr/>
      </xdr:nvSpPr>
      <xdr:spPr>
        <a:xfrm>
          <a:off x="18605500" y="6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148437</xdr:rowOff>
    </xdr:from>
    <xdr:to>
      <xdr:col>102</xdr:col>
      <xdr:colOff>114300</xdr:colOff>
      <xdr:row>39</xdr:row>
      <xdr:rowOff>124206</xdr:rowOff>
    </xdr:to>
    <xdr:cxnSp macro="">
      <xdr:nvCxnSpPr>
        <xdr:cNvPr id="502" name="直線コネクタ 501"/>
        <xdr:cNvCxnSpPr/>
      </xdr:nvCxnSpPr>
      <xdr:spPr>
        <a:xfrm>
          <a:off x="18656300" y="6663537"/>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03"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6"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7281</xdr:rowOff>
    </xdr:from>
    <xdr:ext cx="469744" cy="259045"/>
    <xdr:sp macro="" textlink="">
      <xdr:nvSpPr>
        <xdr:cNvPr id="507" name="n_1mainValue【認定こども園・幼稚園・保育所】&#10;一人当たり面積"/>
        <xdr:cNvSpPr txBox="1"/>
      </xdr:nvSpPr>
      <xdr:spPr>
        <a:xfrm>
          <a:off x="21075727" y="65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159732</xdr:rowOff>
    </xdr:from>
    <xdr:ext cx="469744" cy="259045"/>
    <xdr:sp macro="" textlink="">
      <xdr:nvSpPr>
        <xdr:cNvPr id="508" name="n_2mainValue【認定こども園・幼稚園・保育所】&#10;一人当たり面積"/>
        <xdr:cNvSpPr txBox="1"/>
      </xdr:nvSpPr>
      <xdr:spPr>
        <a:xfrm>
          <a:off x="20199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9"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44314</xdr:rowOff>
    </xdr:from>
    <xdr:ext cx="469744" cy="259045"/>
    <xdr:sp macro="" textlink="">
      <xdr:nvSpPr>
        <xdr:cNvPr id="510" name="n_4mainValue【認定こども園・幼稚園・保育所】&#10;一人当たり面積"/>
        <xdr:cNvSpPr txBox="1"/>
      </xdr:nvSpPr>
      <xdr:spPr>
        <a:xfrm>
          <a:off x="18421427" y="6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1" name="楕円 550"/>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2" name="【学校施設】&#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103505</xdr:rowOff>
    </xdr:from>
    <xdr:to>
      <xdr:col>81</xdr:col>
      <xdr:colOff>101600</xdr:colOff>
      <xdr:row>61</xdr:row>
      <xdr:rowOff>33655</xdr:rowOff>
    </xdr:to>
    <xdr:sp macro="" textlink="">
      <xdr:nvSpPr>
        <xdr:cNvPr id="553" name="楕円 552"/>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5715</xdr:rowOff>
    </xdr:to>
    <xdr:cxnSp macro="">
      <xdr:nvCxnSpPr>
        <xdr:cNvPr id="554" name="直線コネクタ 553"/>
        <xdr:cNvCxnSpPr/>
      </xdr:nvCxnSpPr>
      <xdr:spPr>
        <a:xfrm>
          <a:off x="15481300" y="10441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5" name="楕円 554"/>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154305</xdr:rowOff>
    </xdr:to>
    <xdr:cxnSp macro="">
      <xdr:nvCxnSpPr>
        <xdr:cNvPr id="556" name="直線コネクタ 555"/>
        <xdr:cNvCxnSpPr/>
      </xdr:nvCxnSpPr>
      <xdr:spPr>
        <a:xfrm>
          <a:off x="14592300" y="1040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57" name="楕円 556"/>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60</xdr:row>
      <xdr:rowOff>121920</xdr:rowOff>
    </xdr:to>
    <xdr:cxnSp macro="">
      <xdr:nvCxnSpPr>
        <xdr:cNvPr id="558" name="直線コネクタ 557"/>
        <xdr:cNvCxnSpPr/>
      </xdr:nvCxnSpPr>
      <xdr:spPr>
        <a:xfrm>
          <a:off x="137033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559" name="楕円 558"/>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165735</xdr:rowOff>
    </xdr:to>
    <xdr:cxnSp macro="">
      <xdr:nvCxnSpPr>
        <xdr:cNvPr id="560" name="直線コネクタ 559"/>
        <xdr:cNvCxnSpPr/>
      </xdr:nvCxnSpPr>
      <xdr:spPr>
        <a:xfrm flipV="1">
          <a:off x="12814300" y="103727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24782</xdr:rowOff>
    </xdr:from>
    <xdr:ext cx="405111" cy="259045"/>
    <xdr:sp macro="" textlink="">
      <xdr:nvSpPr>
        <xdr:cNvPr id="565" name="n_1mainValue【学校施設】&#10;有形固定資産減価償却率"/>
        <xdr:cNvSpPr txBox="1"/>
      </xdr:nvSpPr>
      <xdr:spPr>
        <a:xfrm>
          <a:off x="15266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66"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67"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568" name="n_4mainValue【学校施設】&#10;有形固定資産減価償却率"/>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131852</xdr:rowOff>
    </xdr:from>
    <xdr:to>
      <xdr:col>116</xdr:col>
      <xdr:colOff>114300</xdr:colOff>
      <xdr:row>63</xdr:row>
      <xdr:rowOff>62002</xdr:rowOff>
    </xdr:to>
    <xdr:sp macro="" textlink="">
      <xdr:nvSpPr>
        <xdr:cNvPr id="608" name="楕円 607"/>
        <xdr:cNvSpPr/>
      </xdr:nvSpPr>
      <xdr:spPr>
        <a:xfrm>
          <a:off x="22110700" y="107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128880</xdr:rowOff>
    </xdr:from>
    <xdr:to>
      <xdr:col>112</xdr:col>
      <xdr:colOff>38100</xdr:colOff>
      <xdr:row>63</xdr:row>
      <xdr:rowOff>59030</xdr:rowOff>
    </xdr:to>
    <xdr:sp macro="" textlink="">
      <xdr:nvSpPr>
        <xdr:cNvPr id="610" name="楕円 609"/>
        <xdr:cNvSpPr/>
      </xdr:nvSpPr>
      <xdr:spPr>
        <a:xfrm>
          <a:off x="212725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8230</xdr:rowOff>
    </xdr:from>
    <xdr:to>
      <xdr:col>116</xdr:col>
      <xdr:colOff>63500</xdr:colOff>
      <xdr:row>63</xdr:row>
      <xdr:rowOff>11202</xdr:rowOff>
    </xdr:to>
    <xdr:cxnSp macro="">
      <xdr:nvCxnSpPr>
        <xdr:cNvPr id="611" name="直線コネクタ 610"/>
        <xdr:cNvCxnSpPr/>
      </xdr:nvCxnSpPr>
      <xdr:spPr>
        <a:xfrm>
          <a:off x="21323300" y="1080958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133147</xdr:rowOff>
    </xdr:from>
    <xdr:to>
      <xdr:col>107</xdr:col>
      <xdr:colOff>101600</xdr:colOff>
      <xdr:row>63</xdr:row>
      <xdr:rowOff>63297</xdr:rowOff>
    </xdr:to>
    <xdr:sp macro="" textlink="">
      <xdr:nvSpPr>
        <xdr:cNvPr id="612" name="楕円 611"/>
        <xdr:cNvSpPr/>
      </xdr:nvSpPr>
      <xdr:spPr>
        <a:xfrm>
          <a:off x="20383500" y="107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8230</xdr:rowOff>
    </xdr:from>
    <xdr:to>
      <xdr:col>111</xdr:col>
      <xdr:colOff>177800</xdr:colOff>
      <xdr:row>63</xdr:row>
      <xdr:rowOff>12497</xdr:rowOff>
    </xdr:to>
    <xdr:cxnSp macro="">
      <xdr:nvCxnSpPr>
        <xdr:cNvPr id="613" name="直線コネクタ 612"/>
        <xdr:cNvCxnSpPr/>
      </xdr:nvCxnSpPr>
      <xdr:spPr>
        <a:xfrm flipV="1">
          <a:off x="20434300" y="1080958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137033</xdr:rowOff>
    </xdr:from>
    <xdr:to>
      <xdr:col>102</xdr:col>
      <xdr:colOff>165100</xdr:colOff>
      <xdr:row>63</xdr:row>
      <xdr:rowOff>67183</xdr:rowOff>
    </xdr:to>
    <xdr:sp macro="" textlink="">
      <xdr:nvSpPr>
        <xdr:cNvPr id="614" name="楕円 613"/>
        <xdr:cNvSpPr/>
      </xdr:nvSpPr>
      <xdr:spPr>
        <a:xfrm>
          <a:off x="19494500" y="107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12497</xdr:rowOff>
    </xdr:from>
    <xdr:to>
      <xdr:col>107</xdr:col>
      <xdr:colOff>50800</xdr:colOff>
      <xdr:row>63</xdr:row>
      <xdr:rowOff>16383</xdr:rowOff>
    </xdr:to>
    <xdr:cxnSp macro="">
      <xdr:nvCxnSpPr>
        <xdr:cNvPr id="615" name="直線コネクタ 614"/>
        <xdr:cNvCxnSpPr/>
      </xdr:nvCxnSpPr>
      <xdr:spPr>
        <a:xfrm flipV="1">
          <a:off x="19545300" y="1081384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151968</xdr:rowOff>
    </xdr:from>
    <xdr:to>
      <xdr:col>98</xdr:col>
      <xdr:colOff>38100</xdr:colOff>
      <xdr:row>63</xdr:row>
      <xdr:rowOff>82118</xdr:rowOff>
    </xdr:to>
    <xdr:sp macro="" textlink="">
      <xdr:nvSpPr>
        <xdr:cNvPr id="616" name="楕円 615"/>
        <xdr:cNvSpPr/>
      </xdr:nvSpPr>
      <xdr:spPr>
        <a:xfrm>
          <a:off x="18605500" y="107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xdr:rowOff>
    </xdr:from>
    <xdr:to>
      <xdr:col>102</xdr:col>
      <xdr:colOff>114300</xdr:colOff>
      <xdr:row>63</xdr:row>
      <xdr:rowOff>31318</xdr:rowOff>
    </xdr:to>
    <xdr:cxnSp macro="">
      <xdr:nvCxnSpPr>
        <xdr:cNvPr id="617" name="直線コネクタ 616"/>
        <xdr:cNvCxnSpPr/>
      </xdr:nvCxnSpPr>
      <xdr:spPr>
        <a:xfrm flipV="1">
          <a:off x="18656300" y="1081773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50157</xdr:rowOff>
    </xdr:from>
    <xdr:ext cx="469744" cy="259045"/>
    <xdr:sp macro="" textlink="">
      <xdr:nvSpPr>
        <xdr:cNvPr id="622" name="n_1mainValue【学校施設】&#10;一人当たり面積"/>
        <xdr:cNvSpPr txBox="1"/>
      </xdr:nvSpPr>
      <xdr:spPr>
        <a:xfrm>
          <a:off x="21075727" y="108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54424</xdr:rowOff>
    </xdr:from>
    <xdr:ext cx="469744" cy="259045"/>
    <xdr:sp macro="" textlink="">
      <xdr:nvSpPr>
        <xdr:cNvPr id="623" name="n_2mainValue【学校施設】&#10;一人当たり面積"/>
        <xdr:cNvSpPr txBox="1"/>
      </xdr:nvSpPr>
      <xdr:spPr>
        <a:xfrm>
          <a:off x="20199427" y="108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58310</xdr:rowOff>
    </xdr:from>
    <xdr:ext cx="469744" cy="259045"/>
    <xdr:sp macro="" textlink="">
      <xdr:nvSpPr>
        <xdr:cNvPr id="624" name="n_3mainValue【学校施設】&#10;一人当たり面積"/>
        <xdr:cNvSpPr txBox="1"/>
      </xdr:nvSpPr>
      <xdr:spPr>
        <a:xfrm>
          <a:off x="19310427" y="1085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73245</xdr:rowOff>
    </xdr:from>
    <xdr:ext cx="469744" cy="259045"/>
    <xdr:sp macro="" textlink="">
      <xdr:nvSpPr>
        <xdr:cNvPr id="625" name="n_4mainValue【学校施設】&#10;一人当たり面積"/>
        <xdr:cNvSpPr txBox="1"/>
      </xdr:nvSpPr>
      <xdr:spPr>
        <a:xfrm>
          <a:off x="18421427" y="108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133350</xdr:rowOff>
    </xdr:from>
    <xdr:to>
      <xdr:col>85</xdr:col>
      <xdr:colOff>177800</xdr:colOff>
      <xdr:row>107</xdr:row>
      <xdr:rowOff>63500</xdr:rowOff>
    </xdr:to>
    <xdr:sp macro="" textlink="">
      <xdr:nvSpPr>
        <xdr:cNvPr id="681" name="楕円 680"/>
        <xdr:cNvSpPr/>
      </xdr:nvSpPr>
      <xdr:spPr>
        <a:xfrm>
          <a:off x="16268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48277</xdr:rowOff>
    </xdr:from>
    <xdr:ext cx="405111" cy="259045"/>
    <xdr:sp macro="" textlink="">
      <xdr:nvSpPr>
        <xdr:cNvPr id="682" name="【公民館】&#10;有形固定資産減価償却率該当値テキスト"/>
        <xdr:cNvSpPr txBox="1"/>
      </xdr:nvSpPr>
      <xdr:spPr>
        <a:xfrm>
          <a:off x="16357600"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123189</xdr:rowOff>
    </xdr:from>
    <xdr:to>
      <xdr:col>81</xdr:col>
      <xdr:colOff>101600</xdr:colOff>
      <xdr:row>107</xdr:row>
      <xdr:rowOff>53339</xdr:rowOff>
    </xdr:to>
    <xdr:sp macro="" textlink="">
      <xdr:nvSpPr>
        <xdr:cNvPr id="683" name="楕円 682"/>
        <xdr:cNvSpPr/>
      </xdr:nvSpPr>
      <xdr:spPr>
        <a:xfrm>
          <a:off x="15430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2539</xdr:rowOff>
    </xdr:from>
    <xdr:to>
      <xdr:col>85</xdr:col>
      <xdr:colOff>127000</xdr:colOff>
      <xdr:row>107</xdr:row>
      <xdr:rowOff>12700</xdr:rowOff>
    </xdr:to>
    <xdr:cxnSp macro="">
      <xdr:nvCxnSpPr>
        <xdr:cNvPr id="684" name="直線コネクタ 683"/>
        <xdr:cNvCxnSpPr/>
      </xdr:nvCxnSpPr>
      <xdr:spPr>
        <a:xfrm>
          <a:off x="15481300" y="18347689"/>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685" name="楕円 684"/>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2539</xdr:rowOff>
    </xdr:to>
    <xdr:cxnSp macro="">
      <xdr:nvCxnSpPr>
        <xdr:cNvPr id="686" name="直線コネクタ 685"/>
        <xdr:cNvCxnSpPr/>
      </xdr:nvCxnSpPr>
      <xdr:spPr>
        <a:xfrm>
          <a:off x="14592300" y="183375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102870</xdr:rowOff>
    </xdr:from>
    <xdr:to>
      <xdr:col>72</xdr:col>
      <xdr:colOff>38100</xdr:colOff>
      <xdr:row>107</xdr:row>
      <xdr:rowOff>33020</xdr:rowOff>
    </xdr:to>
    <xdr:sp macro="" textlink="">
      <xdr:nvSpPr>
        <xdr:cNvPr id="687" name="楕円 686"/>
        <xdr:cNvSpPr/>
      </xdr:nvSpPr>
      <xdr:spPr>
        <a:xfrm>
          <a:off x="13652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153670</xdr:rowOff>
    </xdr:from>
    <xdr:to>
      <xdr:col>76</xdr:col>
      <xdr:colOff>114300</xdr:colOff>
      <xdr:row>106</xdr:row>
      <xdr:rowOff>163830</xdr:rowOff>
    </xdr:to>
    <xdr:cxnSp macro="">
      <xdr:nvCxnSpPr>
        <xdr:cNvPr id="688" name="直線コネクタ 687"/>
        <xdr:cNvCxnSpPr/>
      </xdr:nvCxnSpPr>
      <xdr:spPr>
        <a:xfrm>
          <a:off x="13703300" y="183273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92711</xdr:rowOff>
    </xdr:from>
    <xdr:to>
      <xdr:col>67</xdr:col>
      <xdr:colOff>101600</xdr:colOff>
      <xdr:row>107</xdr:row>
      <xdr:rowOff>22861</xdr:rowOff>
    </xdr:to>
    <xdr:sp macro="" textlink="">
      <xdr:nvSpPr>
        <xdr:cNvPr id="689" name="楕円 688"/>
        <xdr:cNvSpPr/>
      </xdr:nvSpPr>
      <xdr:spPr>
        <a:xfrm>
          <a:off x="12763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143511</xdr:rowOff>
    </xdr:from>
    <xdr:to>
      <xdr:col>71</xdr:col>
      <xdr:colOff>177800</xdr:colOff>
      <xdr:row>106</xdr:row>
      <xdr:rowOff>153670</xdr:rowOff>
    </xdr:to>
    <xdr:cxnSp macro="">
      <xdr:nvCxnSpPr>
        <xdr:cNvPr id="690" name="直線コネクタ 689"/>
        <xdr:cNvCxnSpPr/>
      </xdr:nvCxnSpPr>
      <xdr:spPr>
        <a:xfrm>
          <a:off x="12814300" y="183172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44466</xdr:rowOff>
    </xdr:from>
    <xdr:ext cx="405111" cy="259045"/>
    <xdr:sp macro="" textlink="">
      <xdr:nvSpPr>
        <xdr:cNvPr id="695" name="n_1mainValue【公民館】&#10;有形固定資産減価償却率"/>
        <xdr:cNvSpPr txBox="1"/>
      </xdr:nvSpPr>
      <xdr:spPr>
        <a:xfrm>
          <a:off x="15266044" y="183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696" name="n_2mainValue【公民館】&#10;有形固定資産減価償却率"/>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24147</xdr:rowOff>
    </xdr:from>
    <xdr:ext cx="405111" cy="259045"/>
    <xdr:sp macro="" textlink="">
      <xdr:nvSpPr>
        <xdr:cNvPr id="697" name="n_3mainValue【公民館】&#10;有形固定資産減価償却率"/>
        <xdr:cNvSpPr txBox="1"/>
      </xdr:nvSpPr>
      <xdr:spPr>
        <a:xfrm>
          <a:off x="13500744"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13988</xdr:rowOff>
    </xdr:from>
    <xdr:ext cx="405111" cy="259045"/>
    <xdr:sp macro="" textlink="">
      <xdr:nvSpPr>
        <xdr:cNvPr id="698" name="n_4mainValue【公民館】&#10;有形固定資産減価償却率"/>
        <xdr:cNvSpPr txBox="1"/>
      </xdr:nvSpPr>
      <xdr:spPr>
        <a:xfrm>
          <a:off x="12611744" y="1835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9" name="直線コネクタ 70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0" name="テキスト ボックス 70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3" name="直線コネクタ 71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4" name="テキスト ボックス 71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51054</xdr:rowOff>
    </xdr:from>
    <xdr:to>
      <xdr:col>116</xdr:col>
      <xdr:colOff>62864</xdr:colOff>
      <xdr:row>107</xdr:row>
      <xdr:rowOff>111633</xdr:rowOff>
    </xdr:to>
    <xdr:cxnSp macro="">
      <xdr:nvCxnSpPr>
        <xdr:cNvPr id="718" name="直線コネクタ 717"/>
        <xdr:cNvCxnSpPr/>
      </xdr:nvCxnSpPr>
      <xdr:spPr>
        <a:xfrm flipV="1">
          <a:off x="22160864" y="17367504"/>
          <a:ext cx="0" cy="108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115460</xdr:rowOff>
    </xdr:from>
    <xdr:ext cx="469744" cy="259045"/>
    <xdr:sp macro="" textlink="">
      <xdr:nvSpPr>
        <xdr:cNvPr id="719" name="【公民館】&#10;一人当たり面積最小値テキスト"/>
        <xdr:cNvSpPr txBox="1"/>
      </xdr:nvSpPr>
      <xdr:spPr>
        <a:xfrm>
          <a:off x="22199600" y="184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111633</xdr:rowOff>
    </xdr:from>
    <xdr:to>
      <xdr:col>116</xdr:col>
      <xdr:colOff>152400</xdr:colOff>
      <xdr:row>107</xdr:row>
      <xdr:rowOff>111633</xdr:rowOff>
    </xdr:to>
    <xdr:cxnSp macro="">
      <xdr:nvCxnSpPr>
        <xdr:cNvPr id="720" name="直線コネクタ 719"/>
        <xdr:cNvCxnSpPr/>
      </xdr:nvCxnSpPr>
      <xdr:spPr>
        <a:xfrm>
          <a:off x="22072600" y="184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169181</xdr:rowOff>
    </xdr:from>
    <xdr:ext cx="469744" cy="259045"/>
    <xdr:sp macro="" textlink="">
      <xdr:nvSpPr>
        <xdr:cNvPr id="721" name="【公民館】&#10;一人当たり面積最大値テキスト"/>
        <xdr:cNvSpPr txBox="1"/>
      </xdr:nvSpPr>
      <xdr:spPr>
        <a:xfrm>
          <a:off x="22199600" y="171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51054</xdr:rowOff>
    </xdr:from>
    <xdr:to>
      <xdr:col>116</xdr:col>
      <xdr:colOff>152400</xdr:colOff>
      <xdr:row>101</xdr:row>
      <xdr:rowOff>51054</xdr:rowOff>
    </xdr:to>
    <xdr:cxnSp macro="">
      <xdr:nvCxnSpPr>
        <xdr:cNvPr id="722" name="直線コネクタ 721"/>
        <xdr:cNvCxnSpPr/>
      </xdr:nvCxnSpPr>
      <xdr:spPr>
        <a:xfrm>
          <a:off x="22072600" y="1736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117555</xdr:rowOff>
    </xdr:from>
    <xdr:ext cx="469744" cy="259045"/>
    <xdr:sp macro="" textlink="">
      <xdr:nvSpPr>
        <xdr:cNvPr id="723" name="【公民館】&#10;一人当たり面積平均値テキスト"/>
        <xdr:cNvSpPr txBox="1"/>
      </xdr:nvSpPr>
      <xdr:spPr>
        <a:xfrm>
          <a:off x="22199600" y="18119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139128</xdr:rowOff>
    </xdr:from>
    <xdr:to>
      <xdr:col>116</xdr:col>
      <xdr:colOff>114300</xdr:colOff>
      <xdr:row>106</xdr:row>
      <xdr:rowOff>69278</xdr:rowOff>
    </xdr:to>
    <xdr:sp macro="" textlink="">
      <xdr:nvSpPr>
        <xdr:cNvPr id="724" name="フローチャート: 判断 723"/>
        <xdr:cNvSpPr/>
      </xdr:nvSpPr>
      <xdr:spPr>
        <a:xfrm>
          <a:off x="22110700" y="181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130556</xdr:rowOff>
    </xdr:from>
    <xdr:to>
      <xdr:col>112</xdr:col>
      <xdr:colOff>38100</xdr:colOff>
      <xdr:row>106</xdr:row>
      <xdr:rowOff>60706</xdr:rowOff>
    </xdr:to>
    <xdr:sp macro="" textlink="">
      <xdr:nvSpPr>
        <xdr:cNvPr id="725" name="フローチャート: 判断 724"/>
        <xdr:cNvSpPr/>
      </xdr:nvSpPr>
      <xdr:spPr>
        <a:xfrm>
          <a:off x="21272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145986</xdr:rowOff>
    </xdr:from>
    <xdr:to>
      <xdr:col>107</xdr:col>
      <xdr:colOff>101600</xdr:colOff>
      <xdr:row>106</xdr:row>
      <xdr:rowOff>76136</xdr:rowOff>
    </xdr:to>
    <xdr:sp macro="" textlink="">
      <xdr:nvSpPr>
        <xdr:cNvPr id="726" name="フローチャート: 判断 725"/>
        <xdr:cNvSpPr/>
      </xdr:nvSpPr>
      <xdr:spPr>
        <a:xfrm>
          <a:off x="20383500" y="1814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168847</xdr:rowOff>
    </xdr:from>
    <xdr:to>
      <xdr:col>102</xdr:col>
      <xdr:colOff>165100</xdr:colOff>
      <xdr:row>106</xdr:row>
      <xdr:rowOff>98997</xdr:rowOff>
    </xdr:to>
    <xdr:sp macro="" textlink="">
      <xdr:nvSpPr>
        <xdr:cNvPr id="727" name="フローチャート: 判断 726"/>
        <xdr:cNvSpPr/>
      </xdr:nvSpPr>
      <xdr:spPr>
        <a:xfrm>
          <a:off x="19494500" y="1817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148273</xdr:rowOff>
    </xdr:from>
    <xdr:to>
      <xdr:col>98</xdr:col>
      <xdr:colOff>38100</xdr:colOff>
      <xdr:row>106</xdr:row>
      <xdr:rowOff>78423</xdr:rowOff>
    </xdr:to>
    <xdr:sp macro="" textlink="">
      <xdr:nvSpPr>
        <xdr:cNvPr id="728" name="フローチャート: 判断 727"/>
        <xdr:cNvSpPr/>
      </xdr:nvSpPr>
      <xdr:spPr>
        <a:xfrm>
          <a:off x="18605500" y="1815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15112</xdr:rowOff>
    </xdr:from>
    <xdr:to>
      <xdr:col>116</xdr:col>
      <xdr:colOff>114300</xdr:colOff>
      <xdr:row>104</xdr:row>
      <xdr:rowOff>116712</xdr:rowOff>
    </xdr:to>
    <xdr:sp macro="" textlink="">
      <xdr:nvSpPr>
        <xdr:cNvPr id="734" name="楕円 733"/>
        <xdr:cNvSpPr/>
      </xdr:nvSpPr>
      <xdr:spPr>
        <a:xfrm>
          <a:off x="221107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37989</xdr:rowOff>
    </xdr:from>
    <xdr:ext cx="469744" cy="259045"/>
    <xdr:sp macro="" textlink="">
      <xdr:nvSpPr>
        <xdr:cNvPr id="735" name="【公民館】&#10;一人当たり面積該当値テキスト"/>
        <xdr:cNvSpPr txBox="1"/>
      </xdr:nvSpPr>
      <xdr:spPr>
        <a:xfrm>
          <a:off x="22199600" y="176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158559</xdr:rowOff>
    </xdr:from>
    <xdr:to>
      <xdr:col>112</xdr:col>
      <xdr:colOff>38100</xdr:colOff>
      <xdr:row>104</xdr:row>
      <xdr:rowOff>88709</xdr:rowOff>
    </xdr:to>
    <xdr:sp macro="" textlink="">
      <xdr:nvSpPr>
        <xdr:cNvPr id="736" name="楕円 735"/>
        <xdr:cNvSpPr/>
      </xdr:nvSpPr>
      <xdr:spPr>
        <a:xfrm>
          <a:off x="21272500" y="1781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37909</xdr:rowOff>
    </xdr:from>
    <xdr:to>
      <xdr:col>116</xdr:col>
      <xdr:colOff>63500</xdr:colOff>
      <xdr:row>104</xdr:row>
      <xdr:rowOff>65912</xdr:rowOff>
    </xdr:to>
    <xdr:cxnSp macro="">
      <xdr:nvCxnSpPr>
        <xdr:cNvPr id="737" name="直線コネクタ 736"/>
        <xdr:cNvCxnSpPr/>
      </xdr:nvCxnSpPr>
      <xdr:spPr>
        <a:xfrm>
          <a:off x="21323300" y="17868709"/>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169418</xdr:rowOff>
    </xdr:from>
    <xdr:to>
      <xdr:col>107</xdr:col>
      <xdr:colOff>101600</xdr:colOff>
      <xdr:row>104</xdr:row>
      <xdr:rowOff>99568</xdr:rowOff>
    </xdr:to>
    <xdr:sp macro="" textlink="">
      <xdr:nvSpPr>
        <xdr:cNvPr id="738" name="楕円 737"/>
        <xdr:cNvSpPr/>
      </xdr:nvSpPr>
      <xdr:spPr>
        <a:xfrm>
          <a:off x="20383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37909</xdr:rowOff>
    </xdr:from>
    <xdr:to>
      <xdr:col>111</xdr:col>
      <xdr:colOff>177800</xdr:colOff>
      <xdr:row>104</xdr:row>
      <xdr:rowOff>48768</xdr:rowOff>
    </xdr:to>
    <xdr:cxnSp macro="">
      <xdr:nvCxnSpPr>
        <xdr:cNvPr id="739" name="直線コネクタ 738"/>
        <xdr:cNvCxnSpPr/>
      </xdr:nvCxnSpPr>
      <xdr:spPr>
        <a:xfrm flipV="1">
          <a:off x="20434300" y="1786870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740" name="楕円 739"/>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48768</xdr:rowOff>
    </xdr:from>
    <xdr:to>
      <xdr:col>107</xdr:col>
      <xdr:colOff>50800</xdr:colOff>
      <xdr:row>104</xdr:row>
      <xdr:rowOff>64770</xdr:rowOff>
    </xdr:to>
    <xdr:cxnSp macro="">
      <xdr:nvCxnSpPr>
        <xdr:cNvPr id="741" name="直線コネクタ 740"/>
        <xdr:cNvCxnSpPr/>
      </xdr:nvCxnSpPr>
      <xdr:spPr>
        <a:xfrm flipV="1">
          <a:off x="19545300" y="1787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37973</xdr:rowOff>
    </xdr:from>
    <xdr:to>
      <xdr:col>98</xdr:col>
      <xdr:colOff>38100</xdr:colOff>
      <xdr:row>100</xdr:row>
      <xdr:rowOff>139573</xdr:rowOff>
    </xdr:to>
    <xdr:sp macro="" textlink="">
      <xdr:nvSpPr>
        <xdr:cNvPr id="742" name="楕円 741"/>
        <xdr:cNvSpPr/>
      </xdr:nvSpPr>
      <xdr:spPr>
        <a:xfrm>
          <a:off x="18605500" y="171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88773</xdr:rowOff>
    </xdr:from>
    <xdr:to>
      <xdr:col>102</xdr:col>
      <xdr:colOff>114300</xdr:colOff>
      <xdr:row>104</xdr:row>
      <xdr:rowOff>64770</xdr:rowOff>
    </xdr:to>
    <xdr:cxnSp macro="">
      <xdr:nvCxnSpPr>
        <xdr:cNvPr id="743" name="直線コネクタ 742"/>
        <xdr:cNvCxnSpPr/>
      </xdr:nvCxnSpPr>
      <xdr:spPr>
        <a:xfrm>
          <a:off x="18656300" y="17233773"/>
          <a:ext cx="889000" cy="6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51833</xdr:rowOff>
    </xdr:from>
    <xdr:ext cx="469744" cy="259045"/>
    <xdr:sp macro="" textlink="">
      <xdr:nvSpPr>
        <xdr:cNvPr id="744" name="n_1aveValue【公民館】&#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67263</xdr:rowOff>
    </xdr:from>
    <xdr:ext cx="469744" cy="259045"/>
    <xdr:sp macro="" textlink="">
      <xdr:nvSpPr>
        <xdr:cNvPr id="745" name="n_2aveValue【公民館】&#10;一人当たり面積"/>
        <xdr:cNvSpPr txBox="1"/>
      </xdr:nvSpPr>
      <xdr:spPr>
        <a:xfrm>
          <a:off x="20199427" y="1824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90124</xdr:rowOff>
    </xdr:from>
    <xdr:ext cx="469744" cy="259045"/>
    <xdr:sp macro="" textlink="">
      <xdr:nvSpPr>
        <xdr:cNvPr id="746" name="n_3aveValue【公民館】&#10;一人当たり面積"/>
        <xdr:cNvSpPr txBox="1"/>
      </xdr:nvSpPr>
      <xdr:spPr>
        <a:xfrm>
          <a:off x="19310427" y="1826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69550</xdr:rowOff>
    </xdr:from>
    <xdr:ext cx="469744" cy="259045"/>
    <xdr:sp macro="" textlink="">
      <xdr:nvSpPr>
        <xdr:cNvPr id="747" name="n_4aveValue【公民館】&#10;一人当たり面積"/>
        <xdr:cNvSpPr txBox="1"/>
      </xdr:nvSpPr>
      <xdr:spPr>
        <a:xfrm>
          <a:off x="18421427" y="1824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105236</xdr:rowOff>
    </xdr:from>
    <xdr:ext cx="469744" cy="259045"/>
    <xdr:sp macro="" textlink="">
      <xdr:nvSpPr>
        <xdr:cNvPr id="748" name="n_1mainValue【公民館】&#10;一人当たり面積"/>
        <xdr:cNvSpPr txBox="1"/>
      </xdr:nvSpPr>
      <xdr:spPr>
        <a:xfrm>
          <a:off x="21075727" y="1759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749" name="n_2mainValue【公民館】&#10;一人当たり面積"/>
        <xdr:cNvSpPr txBox="1"/>
      </xdr:nvSpPr>
      <xdr:spPr>
        <a:xfrm>
          <a:off x="201994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750" name="n_3mainValue【公民館】&#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156100</xdr:rowOff>
    </xdr:from>
    <xdr:ext cx="469744" cy="259045"/>
    <xdr:sp macro="" textlink="">
      <xdr:nvSpPr>
        <xdr:cNvPr id="751" name="n_4mainValue【公民館】&#10;一人当たり面積"/>
        <xdr:cNvSpPr txBox="1"/>
      </xdr:nvSpPr>
      <xdr:spPr>
        <a:xfrm>
          <a:off x="18421427" y="1695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道路については、毎年、国費を活用して計画的に町道の改良整備に取り組んでおり、有形固定資産減価償却率は類似団体と比較して低い水準を維持している。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幼稚園と保育園を認定こども園として整備し、２施設を運営しているが、当面の間、更新がないため有形固定資産減価償却率は類似団体と比較して高い。また、認定こども園として整備し行政財産として管理しているため、一人あたり面積も類似団体を上回っている。</a:t>
          </a:r>
          <a:endParaRPr lang="ja-JP" altLang="ja-JP" sz="1400">
            <a:effectLst/>
          </a:endParaRPr>
        </a:p>
        <a:p>
          <a:r>
            <a:rPr kumimoji="1" lang="ja-JP" altLang="ja-JP" sz="1100">
              <a:solidFill>
                <a:schemeClr val="dk1"/>
              </a:solidFill>
              <a:effectLst/>
              <a:latin typeface="+mn-lt"/>
              <a:ea typeface="+mn-ea"/>
              <a:cs typeface="+mn-cs"/>
            </a:rPr>
            <a:t>　橋梁・トンネルについては、津野町は山間地域で昔からの谷を渡る橋梁が多く、老朽化も進んでいるため、類似団体と比較すると一人あたりの有形固定資産減価償却率及び有形固定資産額は高くなっている。そのため、長寿命化計画にもとづき、計画的に点検・補修を進めているところである。</a:t>
          </a:r>
          <a:endParaRPr lang="ja-JP" altLang="ja-JP" sz="1400">
            <a:effectLst/>
          </a:endParaRPr>
        </a:p>
        <a:p>
          <a:r>
            <a:rPr kumimoji="1" lang="ja-JP" altLang="ja-JP" sz="1100">
              <a:solidFill>
                <a:schemeClr val="dk1"/>
              </a:solidFill>
              <a:effectLst/>
              <a:latin typeface="+mn-lt"/>
              <a:ea typeface="+mn-ea"/>
              <a:cs typeface="+mn-cs"/>
            </a:rPr>
            <a:t>　公営住宅については、老朽化が進んでおり、まもなく耐用年数を迎える住宅も数件ある。令和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改訂した</a:t>
          </a:r>
          <a:r>
            <a:rPr kumimoji="1" lang="ja-JP" altLang="ja-JP" sz="1100">
              <a:solidFill>
                <a:schemeClr val="dk1"/>
              </a:solidFill>
              <a:effectLst/>
              <a:latin typeface="+mn-lt"/>
              <a:ea typeface="+mn-ea"/>
              <a:cs typeface="+mn-cs"/>
            </a:rPr>
            <a:t>長寿命化計画を</a:t>
          </a:r>
          <a:r>
            <a:rPr kumimoji="1" lang="ja-JP" altLang="en-US" sz="1100">
              <a:solidFill>
                <a:schemeClr val="dk1"/>
              </a:solidFill>
              <a:effectLst/>
              <a:latin typeface="+mn-lt"/>
              <a:ea typeface="+mn-ea"/>
              <a:cs typeface="+mn-cs"/>
            </a:rPr>
            <a:t>基に</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計画的な改修や除却を進めていく必要がある。また、令和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度にかけて</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方式による住宅整備を進めているところである。</a:t>
          </a:r>
          <a:endParaRPr lang="ja-JP" altLang="ja-JP" sz="1400">
            <a:effectLst/>
          </a:endParaRPr>
        </a:p>
        <a:p>
          <a:r>
            <a:rPr kumimoji="1" lang="ja-JP" altLang="ja-JP" sz="1100">
              <a:solidFill>
                <a:schemeClr val="dk1"/>
              </a:solidFill>
              <a:effectLst/>
              <a:latin typeface="+mn-lt"/>
              <a:ea typeface="+mn-ea"/>
              <a:cs typeface="+mn-cs"/>
            </a:rPr>
            <a:t>　公民館については、集落が点在していることから集会施設が多く老朽化も進んでいるが、複数の集落で集落活動拠点施設を整備し、老朽化した集会施設は除却しており、今後は老朽化比率の減少と施設数の減少を見込んでいる。</a:t>
          </a:r>
          <a:endParaRPr lang="ja-JP" altLang="ja-JP" sz="1400">
            <a:effectLst/>
          </a:endParaRPr>
        </a:p>
        <a:p>
          <a:r>
            <a:rPr kumimoji="1" lang="ja-JP" altLang="ja-JP" sz="1100">
              <a:solidFill>
                <a:schemeClr val="dk1"/>
              </a:solidFill>
              <a:effectLst/>
              <a:latin typeface="+mn-lt"/>
              <a:ea typeface="+mn-ea"/>
              <a:cs typeface="+mn-cs"/>
            </a:rPr>
            <a:t>　学校施設については、平成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年度に中学校のプール改修を行ったことから、位置図的に有形固定資産減価償却率が減少している。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2" name="楕円 71"/>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3" name="【図書館】&#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4" name="楕円 73"/>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26670</xdr:rowOff>
    </xdr:to>
    <xdr:cxnSp macro="">
      <xdr:nvCxnSpPr>
        <xdr:cNvPr id="75" name="直線コネクタ 74"/>
        <xdr:cNvCxnSpPr/>
      </xdr:nvCxnSpPr>
      <xdr:spPr>
        <a:xfrm>
          <a:off x="3797300" y="650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6" name="楕円 75"/>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160020</xdr:rowOff>
    </xdr:to>
    <xdr:cxnSp macro="">
      <xdr:nvCxnSpPr>
        <xdr:cNvPr id="77" name="直線コネクタ 76"/>
        <xdr:cNvCxnSpPr/>
      </xdr:nvCxnSpPr>
      <xdr:spPr>
        <a:xfrm>
          <a:off x="2908300" y="646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8" name="楕円 77"/>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121920</xdr:rowOff>
    </xdr:to>
    <xdr:cxnSp macro="">
      <xdr:nvCxnSpPr>
        <xdr:cNvPr id="79" name="直線コネクタ 78"/>
        <xdr:cNvCxnSpPr/>
      </xdr:nvCxnSpPr>
      <xdr:spPr>
        <a:xfrm>
          <a:off x="2019300" y="643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0" name="楕円 79"/>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95250</xdr:rowOff>
    </xdr:to>
    <xdr:cxnSp macro="">
      <xdr:nvCxnSpPr>
        <xdr:cNvPr id="81" name="直線コネクタ 80"/>
        <xdr:cNvCxnSpPr/>
      </xdr:nvCxnSpPr>
      <xdr:spPr>
        <a:xfrm>
          <a:off x="1130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86" name="n_1mainValue【図書館】&#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7" name="n_2mainValue【図書館】&#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8" name="n_3mainValue【図書館】&#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9" name="n_4mainValue【図書館】&#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xdr:rowOff>
    </xdr:from>
    <xdr:to>
      <xdr:col>55</xdr:col>
      <xdr:colOff>50800</xdr:colOff>
      <xdr:row>40</xdr:row>
      <xdr:rowOff>106045</xdr:rowOff>
    </xdr:to>
    <xdr:sp macro="" textlink="">
      <xdr:nvSpPr>
        <xdr:cNvPr id="129" name="楕円 128"/>
        <xdr:cNvSpPr/>
      </xdr:nvSpPr>
      <xdr:spPr>
        <a:xfrm>
          <a:off x="10426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27322</xdr:rowOff>
    </xdr:from>
    <xdr:ext cx="469744" cy="259045"/>
    <xdr:sp macro="" textlink="">
      <xdr:nvSpPr>
        <xdr:cNvPr id="130" name="【図書館】&#10;一人当たり面積該当値テキスト"/>
        <xdr:cNvSpPr txBox="1"/>
      </xdr:nvSpPr>
      <xdr:spPr>
        <a:xfrm>
          <a:off x="105156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xdr:rowOff>
    </xdr:from>
    <xdr:to>
      <xdr:col>50</xdr:col>
      <xdr:colOff>165100</xdr:colOff>
      <xdr:row>40</xdr:row>
      <xdr:rowOff>111760</xdr:rowOff>
    </xdr:to>
    <xdr:sp macro="" textlink="">
      <xdr:nvSpPr>
        <xdr:cNvPr id="131" name="楕円 130"/>
        <xdr:cNvSpPr/>
      </xdr:nvSpPr>
      <xdr:spPr>
        <a:xfrm>
          <a:off x="9588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55245</xdr:rowOff>
    </xdr:from>
    <xdr:to>
      <xdr:col>55</xdr:col>
      <xdr:colOff>0</xdr:colOff>
      <xdr:row>40</xdr:row>
      <xdr:rowOff>60960</xdr:rowOff>
    </xdr:to>
    <xdr:cxnSp macro="">
      <xdr:nvCxnSpPr>
        <xdr:cNvPr id="132" name="直線コネクタ 131"/>
        <xdr:cNvCxnSpPr/>
      </xdr:nvCxnSpPr>
      <xdr:spPr>
        <a:xfrm flipV="1">
          <a:off x="9639300" y="69132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xdr:rowOff>
    </xdr:from>
    <xdr:to>
      <xdr:col>46</xdr:col>
      <xdr:colOff>38100</xdr:colOff>
      <xdr:row>40</xdr:row>
      <xdr:rowOff>117475</xdr:rowOff>
    </xdr:to>
    <xdr:sp macro="" textlink="">
      <xdr:nvSpPr>
        <xdr:cNvPr id="133" name="楕円 132"/>
        <xdr:cNvSpPr/>
      </xdr:nvSpPr>
      <xdr:spPr>
        <a:xfrm>
          <a:off x="8699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60960</xdr:rowOff>
    </xdr:from>
    <xdr:to>
      <xdr:col>50</xdr:col>
      <xdr:colOff>114300</xdr:colOff>
      <xdr:row>40</xdr:row>
      <xdr:rowOff>66675</xdr:rowOff>
    </xdr:to>
    <xdr:cxnSp macro="">
      <xdr:nvCxnSpPr>
        <xdr:cNvPr id="134" name="直線コネクタ 133"/>
        <xdr:cNvCxnSpPr/>
      </xdr:nvCxnSpPr>
      <xdr:spPr>
        <a:xfrm flipV="1">
          <a:off x="8750300" y="6918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21590</xdr:rowOff>
    </xdr:from>
    <xdr:to>
      <xdr:col>41</xdr:col>
      <xdr:colOff>101600</xdr:colOff>
      <xdr:row>40</xdr:row>
      <xdr:rowOff>123190</xdr:rowOff>
    </xdr:to>
    <xdr:sp macro="" textlink="">
      <xdr:nvSpPr>
        <xdr:cNvPr id="135" name="楕円 134"/>
        <xdr:cNvSpPr/>
      </xdr:nvSpPr>
      <xdr:spPr>
        <a:xfrm>
          <a:off x="781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66675</xdr:rowOff>
    </xdr:from>
    <xdr:to>
      <xdr:col>45</xdr:col>
      <xdr:colOff>177800</xdr:colOff>
      <xdr:row>40</xdr:row>
      <xdr:rowOff>72390</xdr:rowOff>
    </xdr:to>
    <xdr:cxnSp macro="">
      <xdr:nvCxnSpPr>
        <xdr:cNvPr id="136" name="直線コネクタ 135"/>
        <xdr:cNvCxnSpPr/>
      </xdr:nvCxnSpPr>
      <xdr:spPr>
        <a:xfrm flipV="1">
          <a:off x="7861300" y="69246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80645</xdr:rowOff>
    </xdr:from>
    <xdr:to>
      <xdr:col>36</xdr:col>
      <xdr:colOff>165100</xdr:colOff>
      <xdr:row>41</xdr:row>
      <xdr:rowOff>10795</xdr:rowOff>
    </xdr:to>
    <xdr:sp macro="" textlink="">
      <xdr:nvSpPr>
        <xdr:cNvPr id="137" name="楕円 136"/>
        <xdr:cNvSpPr/>
      </xdr:nvSpPr>
      <xdr:spPr>
        <a:xfrm>
          <a:off x="692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72390</xdr:rowOff>
    </xdr:from>
    <xdr:to>
      <xdr:col>41</xdr:col>
      <xdr:colOff>50800</xdr:colOff>
      <xdr:row>40</xdr:row>
      <xdr:rowOff>131445</xdr:rowOff>
    </xdr:to>
    <xdr:cxnSp macro="">
      <xdr:nvCxnSpPr>
        <xdr:cNvPr id="138" name="直線コネクタ 137"/>
        <xdr:cNvCxnSpPr/>
      </xdr:nvCxnSpPr>
      <xdr:spPr>
        <a:xfrm flipV="1">
          <a:off x="6972300" y="69303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128287</xdr:rowOff>
    </xdr:from>
    <xdr:ext cx="469744" cy="259045"/>
    <xdr:sp macro="" textlink="">
      <xdr:nvSpPr>
        <xdr:cNvPr id="143" name="n_1mainValue【図書館】&#10;一人当たり面積"/>
        <xdr:cNvSpPr txBox="1"/>
      </xdr:nvSpPr>
      <xdr:spPr>
        <a:xfrm>
          <a:off x="93917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134002</xdr:rowOff>
    </xdr:from>
    <xdr:ext cx="469744" cy="259045"/>
    <xdr:sp macro="" textlink="">
      <xdr:nvSpPr>
        <xdr:cNvPr id="144" name="n_2mainValue【図書館】&#10;一人当たり面積"/>
        <xdr:cNvSpPr txBox="1"/>
      </xdr:nvSpPr>
      <xdr:spPr>
        <a:xfrm>
          <a:off x="8515427" y="66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139717</xdr:rowOff>
    </xdr:from>
    <xdr:ext cx="469744" cy="259045"/>
    <xdr:sp macro="" textlink="">
      <xdr:nvSpPr>
        <xdr:cNvPr id="145" name="n_3mainValue【図書館】&#10;一人当たり面積"/>
        <xdr:cNvSpPr txBox="1"/>
      </xdr:nvSpPr>
      <xdr:spPr>
        <a:xfrm>
          <a:off x="7626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27322</xdr:rowOff>
    </xdr:from>
    <xdr:ext cx="469744" cy="259045"/>
    <xdr:sp macro="" textlink="">
      <xdr:nvSpPr>
        <xdr:cNvPr id="146" name="n_4mainValue【図書館】&#10;一人当たり面積"/>
        <xdr:cNvSpPr txBox="1"/>
      </xdr:nvSpPr>
      <xdr:spPr>
        <a:xfrm>
          <a:off x="6737427"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88" name="楕円 187"/>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105608</xdr:rowOff>
    </xdr:from>
    <xdr:ext cx="405111" cy="259045"/>
    <xdr:sp macro="" textlink="">
      <xdr:nvSpPr>
        <xdr:cNvPr id="189" name="【体育館・プール】&#10;有形固定資産減価償却率該当値テキスト"/>
        <xdr:cNvSpPr txBox="1"/>
      </xdr:nvSpPr>
      <xdr:spPr>
        <a:xfrm>
          <a:off x="4673600"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0" name="楕円 189"/>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63</xdr:row>
      <xdr:rowOff>6531</xdr:rowOff>
    </xdr:to>
    <xdr:cxnSp macro="">
      <xdr:nvCxnSpPr>
        <xdr:cNvPr id="191" name="直線コネクタ 190"/>
        <xdr:cNvCxnSpPr/>
      </xdr:nvCxnSpPr>
      <xdr:spPr>
        <a:xfrm>
          <a:off x="3797300" y="107784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92" name="楕円 191"/>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115933</xdr:rowOff>
    </xdr:from>
    <xdr:to>
      <xdr:col>19</xdr:col>
      <xdr:colOff>177800</xdr:colOff>
      <xdr:row>62</xdr:row>
      <xdr:rowOff>148590</xdr:rowOff>
    </xdr:to>
    <xdr:cxnSp macro="">
      <xdr:nvCxnSpPr>
        <xdr:cNvPr id="193" name="直線コネクタ 192"/>
        <xdr:cNvCxnSpPr/>
      </xdr:nvCxnSpPr>
      <xdr:spPr>
        <a:xfrm>
          <a:off x="2908300" y="107458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50437</xdr:rowOff>
    </xdr:from>
    <xdr:to>
      <xdr:col>10</xdr:col>
      <xdr:colOff>165100</xdr:colOff>
      <xdr:row>62</xdr:row>
      <xdr:rowOff>152037</xdr:rowOff>
    </xdr:to>
    <xdr:sp macro="" textlink="">
      <xdr:nvSpPr>
        <xdr:cNvPr id="194" name="楕円 193"/>
        <xdr:cNvSpPr/>
      </xdr:nvSpPr>
      <xdr:spPr>
        <a:xfrm>
          <a:off x="1968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101237</xdr:rowOff>
    </xdr:from>
    <xdr:to>
      <xdr:col>15</xdr:col>
      <xdr:colOff>50800</xdr:colOff>
      <xdr:row>62</xdr:row>
      <xdr:rowOff>115933</xdr:rowOff>
    </xdr:to>
    <xdr:cxnSp macro="">
      <xdr:nvCxnSpPr>
        <xdr:cNvPr id="195" name="直線コネクタ 194"/>
        <xdr:cNvCxnSpPr/>
      </xdr:nvCxnSpPr>
      <xdr:spPr>
        <a:xfrm>
          <a:off x="2019300" y="107311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xdr:rowOff>
    </xdr:from>
    <xdr:to>
      <xdr:col>6</xdr:col>
      <xdr:colOff>38100</xdr:colOff>
      <xdr:row>62</xdr:row>
      <xdr:rowOff>117747</xdr:rowOff>
    </xdr:to>
    <xdr:sp macro="" textlink="">
      <xdr:nvSpPr>
        <xdr:cNvPr id="196" name="楕円 195"/>
        <xdr:cNvSpPr/>
      </xdr:nvSpPr>
      <xdr:spPr>
        <a:xfrm>
          <a:off x="1079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66947</xdr:rowOff>
    </xdr:from>
    <xdr:to>
      <xdr:col>10</xdr:col>
      <xdr:colOff>114300</xdr:colOff>
      <xdr:row>62</xdr:row>
      <xdr:rowOff>101237</xdr:rowOff>
    </xdr:to>
    <xdr:cxnSp macro="">
      <xdr:nvCxnSpPr>
        <xdr:cNvPr id="197" name="直線コネクタ 196"/>
        <xdr:cNvCxnSpPr/>
      </xdr:nvCxnSpPr>
      <xdr:spPr>
        <a:xfrm>
          <a:off x="1130300" y="106968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2" name="n_1mainValue【体育館・プール】&#10;有形固定資産減価償却率"/>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203" name="n_2mainValue【体育館・プール】&#10;有形固定資産減価償却率"/>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143164</xdr:rowOff>
    </xdr:from>
    <xdr:ext cx="405111" cy="259045"/>
    <xdr:sp macro="" textlink="">
      <xdr:nvSpPr>
        <xdr:cNvPr id="204" name="n_3mainValue【体育館・プール】&#10;有形固定資産減価償却率"/>
        <xdr:cNvSpPr txBox="1"/>
      </xdr:nvSpPr>
      <xdr:spPr>
        <a:xfrm>
          <a:off x="1816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108874</xdr:rowOff>
    </xdr:from>
    <xdr:ext cx="405111" cy="259045"/>
    <xdr:sp macro="" textlink="">
      <xdr:nvSpPr>
        <xdr:cNvPr id="205" name="n_4mainValue【体育館・プール】&#10;有形固定資産減価償却率"/>
        <xdr:cNvSpPr txBox="1"/>
      </xdr:nvSpPr>
      <xdr:spPr>
        <a:xfrm>
          <a:off x="927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124242</xdr:rowOff>
    </xdr:from>
    <xdr:to>
      <xdr:col>55</xdr:col>
      <xdr:colOff>50800</xdr:colOff>
      <xdr:row>63</xdr:row>
      <xdr:rowOff>54392</xdr:rowOff>
    </xdr:to>
    <xdr:sp macro="" textlink="">
      <xdr:nvSpPr>
        <xdr:cNvPr id="247" name="楕円 246"/>
        <xdr:cNvSpPr/>
      </xdr:nvSpPr>
      <xdr:spPr>
        <a:xfrm>
          <a:off x="104267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147119</xdr:rowOff>
    </xdr:from>
    <xdr:ext cx="469744" cy="259045"/>
    <xdr:sp macro="" textlink="">
      <xdr:nvSpPr>
        <xdr:cNvPr id="248" name="【体育館・プール】&#10;一人当たり面積該当値テキスト"/>
        <xdr:cNvSpPr txBox="1"/>
      </xdr:nvSpPr>
      <xdr:spPr>
        <a:xfrm>
          <a:off x="10515600" y="1060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129794</xdr:rowOff>
    </xdr:from>
    <xdr:to>
      <xdr:col>50</xdr:col>
      <xdr:colOff>165100</xdr:colOff>
      <xdr:row>63</xdr:row>
      <xdr:rowOff>59944</xdr:rowOff>
    </xdr:to>
    <xdr:sp macro="" textlink="">
      <xdr:nvSpPr>
        <xdr:cNvPr id="249" name="楕円 248"/>
        <xdr:cNvSpPr/>
      </xdr:nvSpPr>
      <xdr:spPr>
        <a:xfrm>
          <a:off x="9588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3592</xdr:rowOff>
    </xdr:from>
    <xdr:to>
      <xdr:col>55</xdr:col>
      <xdr:colOff>0</xdr:colOff>
      <xdr:row>63</xdr:row>
      <xdr:rowOff>9144</xdr:rowOff>
    </xdr:to>
    <xdr:cxnSp macro="">
      <xdr:nvCxnSpPr>
        <xdr:cNvPr id="250" name="直線コネクタ 249"/>
        <xdr:cNvCxnSpPr/>
      </xdr:nvCxnSpPr>
      <xdr:spPr>
        <a:xfrm flipV="1">
          <a:off x="9639300" y="1080494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135019</xdr:rowOff>
    </xdr:from>
    <xdr:to>
      <xdr:col>46</xdr:col>
      <xdr:colOff>38100</xdr:colOff>
      <xdr:row>63</xdr:row>
      <xdr:rowOff>65169</xdr:rowOff>
    </xdr:to>
    <xdr:sp macro="" textlink="">
      <xdr:nvSpPr>
        <xdr:cNvPr id="251" name="楕円 250"/>
        <xdr:cNvSpPr/>
      </xdr:nvSpPr>
      <xdr:spPr>
        <a:xfrm>
          <a:off x="8699500" y="107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xdr:rowOff>
    </xdr:from>
    <xdr:to>
      <xdr:col>50</xdr:col>
      <xdr:colOff>114300</xdr:colOff>
      <xdr:row>63</xdr:row>
      <xdr:rowOff>14369</xdr:rowOff>
    </xdr:to>
    <xdr:cxnSp macro="">
      <xdr:nvCxnSpPr>
        <xdr:cNvPr id="252" name="直線コネクタ 251"/>
        <xdr:cNvCxnSpPr/>
      </xdr:nvCxnSpPr>
      <xdr:spPr>
        <a:xfrm flipV="1">
          <a:off x="8750300" y="1081049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79828</xdr:rowOff>
    </xdr:from>
    <xdr:to>
      <xdr:col>41</xdr:col>
      <xdr:colOff>101600</xdr:colOff>
      <xdr:row>64</xdr:row>
      <xdr:rowOff>9978</xdr:rowOff>
    </xdr:to>
    <xdr:sp macro="" textlink="">
      <xdr:nvSpPr>
        <xdr:cNvPr id="253" name="楕円 252"/>
        <xdr:cNvSpPr/>
      </xdr:nvSpPr>
      <xdr:spPr>
        <a:xfrm>
          <a:off x="7810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14369</xdr:rowOff>
    </xdr:from>
    <xdr:to>
      <xdr:col>45</xdr:col>
      <xdr:colOff>177800</xdr:colOff>
      <xdr:row>63</xdr:row>
      <xdr:rowOff>130628</xdr:rowOff>
    </xdr:to>
    <xdr:cxnSp macro="">
      <xdr:nvCxnSpPr>
        <xdr:cNvPr id="254" name="直線コネクタ 253"/>
        <xdr:cNvCxnSpPr/>
      </xdr:nvCxnSpPr>
      <xdr:spPr>
        <a:xfrm flipV="1">
          <a:off x="7861300" y="10815719"/>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137305</xdr:rowOff>
    </xdr:from>
    <xdr:to>
      <xdr:col>36</xdr:col>
      <xdr:colOff>165100</xdr:colOff>
      <xdr:row>64</xdr:row>
      <xdr:rowOff>67455</xdr:rowOff>
    </xdr:to>
    <xdr:sp macro="" textlink="">
      <xdr:nvSpPr>
        <xdr:cNvPr id="255" name="楕円 254"/>
        <xdr:cNvSpPr/>
      </xdr:nvSpPr>
      <xdr:spPr>
        <a:xfrm>
          <a:off x="6921500" y="109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130628</xdr:rowOff>
    </xdr:from>
    <xdr:to>
      <xdr:col>41</xdr:col>
      <xdr:colOff>50800</xdr:colOff>
      <xdr:row>64</xdr:row>
      <xdr:rowOff>16655</xdr:rowOff>
    </xdr:to>
    <xdr:cxnSp macro="">
      <xdr:nvCxnSpPr>
        <xdr:cNvPr id="256" name="直線コネクタ 255"/>
        <xdr:cNvCxnSpPr/>
      </xdr:nvCxnSpPr>
      <xdr:spPr>
        <a:xfrm flipV="1">
          <a:off x="6972300" y="10931978"/>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76471</xdr:rowOff>
    </xdr:from>
    <xdr:ext cx="469744" cy="259045"/>
    <xdr:sp macro="" textlink="">
      <xdr:nvSpPr>
        <xdr:cNvPr id="261" name="n_1mainValue【体育館・プール】&#10;一人当たり面積"/>
        <xdr:cNvSpPr txBox="1"/>
      </xdr:nvSpPr>
      <xdr:spPr>
        <a:xfrm>
          <a:off x="9391727" y="105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81696</xdr:rowOff>
    </xdr:from>
    <xdr:ext cx="469744" cy="259045"/>
    <xdr:sp macro="" textlink="">
      <xdr:nvSpPr>
        <xdr:cNvPr id="262" name="n_2mainValue【体育館・プール】&#10;一人当たり面積"/>
        <xdr:cNvSpPr txBox="1"/>
      </xdr:nvSpPr>
      <xdr:spPr>
        <a:xfrm>
          <a:off x="8515427" y="1054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1105</xdr:rowOff>
    </xdr:from>
    <xdr:ext cx="469744" cy="259045"/>
    <xdr:sp macro="" textlink="">
      <xdr:nvSpPr>
        <xdr:cNvPr id="263" name="n_3mainValue【体育館・プール】&#10;一人当たり面積"/>
        <xdr:cNvSpPr txBox="1"/>
      </xdr:nvSpPr>
      <xdr:spPr>
        <a:xfrm>
          <a:off x="7626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58582</xdr:rowOff>
    </xdr:from>
    <xdr:ext cx="469744" cy="259045"/>
    <xdr:sp macro="" textlink="">
      <xdr:nvSpPr>
        <xdr:cNvPr id="264" name="n_4mainValue【体育館・プール】&#10;一人当たり面積"/>
        <xdr:cNvSpPr txBox="1"/>
      </xdr:nvSpPr>
      <xdr:spPr>
        <a:xfrm>
          <a:off x="6737427" y="110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305" name="楕円 304"/>
        <xdr:cNvSpPr/>
      </xdr:nvSpPr>
      <xdr:spPr>
        <a:xfrm>
          <a:off x="45847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306" name="【福祉施設】&#10;有形固定資産減価償却率該当値テキスト"/>
        <xdr:cNvSpPr txBox="1"/>
      </xdr:nvSpPr>
      <xdr:spPr>
        <a:xfrm>
          <a:off x="4673600"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307" name="楕円 306"/>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28575</xdr:rowOff>
    </xdr:to>
    <xdr:cxnSp macro="">
      <xdr:nvCxnSpPr>
        <xdr:cNvPr id="308" name="直線コネクタ 307"/>
        <xdr:cNvCxnSpPr/>
      </xdr:nvCxnSpPr>
      <xdr:spPr>
        <a:xfrm flipV="1">
          <a:off x="3797300" y="138817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309" name="楕円 308"/>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28575</xdr:rowOff>
    </xdr:to>
    <xdr:cxnSp macro="">
      <xdr:nvCxnSpPr>
        <xdr:cNvPr id="310" name="直線コネクタ 309"/>
        <xdr:cNvCxnSpPr/>
      </xdr:nvCxnSpPr>
      <xdr:spPr>
        <a:xfrm>
          <a:off x="2908300" y="13874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311" name="楕円 310"/>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80</xdr:row>
      <xdr:rowOff>158114</xdr:rowOff>
    </xdr:to>
    <xdr:cxnSp macro="">
      <xdr:nvCxnSpPr>
        <xdr:cNvPr id="312" name="直線コネクタ 311"/>
        <xdr:cNvCxnSpPr/>
      </xdr:nvCxnSpPr>
      <xdr:spPr>
        <a:xfrm>
          <a:off x="2019300" y="13834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313" name="楕円 312"/>
        <xdr:cNvSpPr/>
      </xdr:nvSpPr>
      <xdr:spPr>
        <a:xfrm>
          <a:off x="1079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81</xdr:row>
      <xdr:rowOff>22861</xdr:rowOff>
    </xdr:to>
    <xdr:cxnSp macro="">
      <xdr:nvCxnSpPr>
        <xdr:cNvPr id="314" name="直線コネクタ 313"/>
        <xdr:cNvCxnSpPr/>
      </xdr:nvCxnSpPr>
      <xdr:spPr>
        <a:xfrm flipV="1">
          <a:off x="1130300" y="13834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5" name="n_1ave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319" name="n_1mainValue【福祉施設】&#10;有形固定資産減価償却率"/>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320" name="n_2mainValue【福祉施設】&#10;有形固定資産減価償却率"/>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321" name="n_3mainValue【福祉施設】&#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64788</xdr:rowOff>
    </xdr:from>
    <xdr:ext cx="405111" cy="259045"/>
    <xdr:sp macro="" textlink="">
      <xdr:nvSpPr>
        <xdr:cNvPr id="322" name="n_4mainValue【福祉施設】&#10;有形固定資産減価償却率"/>
        <xdr:cNvSpPr txBox="1"/>
      </xdr:nvSpPr>
      <xdr:spPr>
        <a:xfrm>
          <a:off x="927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154636</xdr:rowOff>
    </xdr:from>
    <xdr:to>
      <xdr:col>55</xdr:col>
      <xdr:colOff>50800</xdr:colOff>
      <xdr:row>85</xdr:row>
      <xdr:rowOff>84786</xdr:rowOff>
    </xdr:to>
    <xdr:sp macro="" textlink="">
      <xdr:nvSpPr>
        <xdr:cNvPr id="360" name="楕円 359"/>
        <xdr:cNvSpPr/>
      </xdr:nvSpPr>
      <xdr:spPr>
        <a:xfrm>
          <a:off x="10426700" y="14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6063</xdr:rowOff>
    </xdr:from>
    <xdr:ext cx="469744" cy="259045"/>
    <xdr:sp macro="" textlink="">
      <xdr:nvSpPr>
        <xdr:cNvPr id="361" name="【福祉施設】&#10;一人当たり面積該当値テキスト"/>
        <xdr:cNvSpPr txBox="1"/>
      </xdr:nvSpPr>
      <xdr:spPr>
        <a:xfrm>
          <a:off x="10515600" y="1440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149149</xdr:rowOff>
    </xdr:from>
    <xdr:to>
      <xdr:col>50</xdr:col>
      <xdr:colOff>165100</xdr:colOff>
      <xdr:row>85</xdr:row>
      <xdr:rowOff>79299</xdr:rowOff>
    </xdr:to>
    <xdr:sp macro="" textlink="">
      <xdr:nvSpPr>
        <xdr:cNvPr id="362" name="楕円 361"/>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28499</xdr:rowOff>
    </xdr:from>
    <xdr:to>
      <xdr:col>55</xdr:col>
      <xdr:colOff>0</xdr:colOff>
      <xdr:row>85</xdr:row>
      <xdr:rowOff>33986</xdr:rowOff>
    </xdr:to>
    <xdr:cxnSp macro="">
      <xdr:nvCxnSpPr>
        <xdr:cNvPr id="363" name="直線コネクタ 362"/>
        <xdr:cNvCxnSpPr/>
      </xdr:nvCxnSpPr>
      <xdr:spPr>
        <a:xfrm>
          <a:off x="9639300" y="1460174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152349</xdr:rowOff>
    </xdr:from>
    <xdr:to>
      <xdr:col>46</xdr:col>
      <xdr:colOff>38100</xdr:colOff>
      <xdr:row>85</xdr:row>
      <xdr:rowOff>82499</xdr:rowOff>
    </xdr:to>
    <xdr:sp macro="" textlink="">
      <xdr:nvSpPr>
        <xdr:cNvPr id="364" name="楕円 363"/>
        <xdr:cNvSpPr/>
      </xdr:nvSpPr>
      <xdr:spPr>
        <a:xfrm>
          <a:off x="8699500" y="145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28499</xdr:rowOff>
    </xdr:from>
    <xdr:to>
      <xdr:col>50</xdr:col>
      <xdr:colOff>114300</xdr:colOff>
      <xdr:row>85</xdr:row>
      <xdr:rowOff>31699</xdr:rowOff>
    </xdr:to>
    <xdr:cxnSp macro="">
      <xdr:nvCxnSpPr>
        <xdr:cNvPr id="365" name="直線コネクタ 364"/>
        <xdr:cNvCxnSpPr/>
      </xdr:nvCxnSpPr>
      <xdr:spPr>
        <a:xfrm flipV="1">
          <a:off x="8750300" y="1460174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155550</xdr:rowOff>
    </xdr:from>
    <xdr:to>
      <xdr:col>41</xdr:col>
      <xdr:colOff>101600</xdr:colOff>
      <xdr:row>85</xdr:row>
      <xdr:rowOff>85700</xdr:rowOff>
    </xdr:to>
    <xdr:sp macro="" textlink="">
      <xdr:nvSpPr>
        <xdr:cNvPr id="366" name="楕円 365"/>
        <xdr:cNvSpPr/>
      </xdr:nvSpPr>
      <xdr:spPr>
        <a:xfrm>
          <a:off x="7810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31699</xdr:rowOff>
    </xdr:from>
    <xdr:to>
      <xdr:col>45</xdr:col>
      <xdr:colOff>177800</xdr:colOff>
      <xdr:row>85</xdr:row>
      <xdr:rowOff>34900</xdr:rowOff>
    </xdr:to>
    <xdr:cxnSp macro="">
      <xdr:nvCxnSpPr>
        <xdr:cNvPr id="367" name="直線コネクタ 366"/>
        <xdr:cNvCxnSpPr/>
      </xdr:nvCxnSpPr>
      <xdr:spPr>
        <a:xfrm flipV="1">
          <a:off x="7861300" y="1460494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30735</xdr:rowOff>
    </xdr:from>
    <xdr:to>
      <xdr:col>36</xdr:col>
      <xdr:colOff>165100</xdr:colOff>
      <xdr:row>81</xdr:row>
      <xdr:rowOff>132335</xdr:rowOff>
    </xdr:to>
    <xdr:sp macro="" textlink="">
      <xdr:nvSpPr>
        <xdr:cNvPr id="368" name="楕円 367"/>
        <xdr:cNvSpPr/>
      </xdr:nvSpPr>
      <xdr:spPr>
        <a:xfrm>
          <a:off x="6921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81535</xdr:rowOff>
    </xdr:from>
    <xdr:to>
      <xdr:col>41</xdr:col>
      <xdr:colOff>50800</xdr:colOff>
      <xdr:row>85</xdr:row>
      <xdr:rowOff>34900</xdr:rowOff>
    </xdr:to>
    <xdr:cxnSp macro="">
      <xdr:nvCxnSpPr>
        <xdr:cNvPr id="369" name="直線コネクタ 368"/>
        <xdr:cNvCxnSpPr/>
      </xdr:nvCxnSpPr>
      <xdr:spPr>
        <a:xfrm>
          <a:off x="6972300" y="13968985"/>
          <a:ext cx="889000" cy="6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95826</xdr:rowOff>
    </xdr:from>
    <xdr:ext cx="469744" cy="259045"/>
    <xdr:sp macro="" textlink="">
      <xdr:nvSpPr>
        <xdr:cNvPr id="374" name="n_1mainValue【福祉施設】&#10;一人当たり面積"/>
        <xdr:cNvSpPr txBox="1"/>
      </xdr:nvSpPr>
      <xdr:spPr>
        <a:xfrm>
          <a:off x="9391727" y="143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73626</xdr:rowOff>
    </xdr:from>
    <xdr:ext cx="469744" cy="259045"/>
    <xdr:sp macro="" textlink="">
      <xdr:nvSpPr>
        <xdr:cNvPr id="375" name="n_2mainValue【福祉施設】&#10;一人当たり面積"/>
        <xdr:cNvSpPr txBox="1"/>
      </xdr:nvSpPr>
      <xdr:spPr>
        <a:xfrm>
          <a:off x="8515427" y="1464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76" name="n_3main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148862</xdr:rowOff>
    </xdr:from>
    <xdr:ext cx="469744" cy="259045"/>
    <xdr:sp macro="" textlink="">
      <xdr:nvSpPr>
        <xdr:cNvPr id="377" name="n_4mainValue【福祉施設】&#10;一人当たり面積"/>
        <xdr:cNvSpPr txBox="1"/>
      </xdr:nvSpPr>
      <xdr:spPr>
        <a:xfrm>
          <a:off x="6737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5" name="楕円 434"/>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36" name="【一般廃棄物処理施設】&#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69487</xdr:rowOff>
    </xdr:from>
    <xdr:to>
      <xdr:col>81</xdr:col>
      <xdr:colOff>101600</xdr:colOff>
      <xdr:row>36</xdr:row>
      <xdr:rowOff>171087</xdr:rowOff>
    </xdr:to>
    <xdr:sp macro="" textlink="">
      <xdr:nvSpPr>
        <xdr:cNvPr id="437" name="楕円 436"/>
        <xdr:cNvSpPr/>
      </xdr:nvSpPr>
      <xdr:spPr>
        <a:xfrm>
          <a:off x="15430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36</xdr:row>
      <xdr:rowOff>167640</xdr:rowOff>
    </xdr:to>
    <xdr:cxnSp macro="">
      <xdr:nvCxnSpPr>
        <xdr:cNvPr id="438" name="直線コネクタ 437"/>
        <xdr:cNvCxnSpPr/>
      </xdr:nvCxnSpPr>
      <xdr:spPr>
        <a:xfrm>
          <a:off x="15481300" y="629248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39" name="楕円 438"/>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120287</xdr:rowOff>
    </xdr:to>
    <xdr:cxnSp macro="">
      <xdr:nvCxnSpPr>
        <xdr:cNvPr id="440" name="直線コネクタ 439"/>
        <xdr:cNvCxnSpPr/>
      </xdr:nvCxnSpPr>
      <xdr:spPr>
        <a:xfrm>
          <a:off x="14592300" y="623697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41" name="楕円 440"/>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64770</xdr:rowOff>
    </xdr:to>
    <xdr:cxnSp macro="">
      <xdr:nvCxnSpPr>
        <xdr:cNvPr id="442" name="直線コネクタ 441"/>
        <xdr:cNvCxnSpPr/>
      </xdr:nvCxnSpPr>
      <xdr:spPr>
        <a:xfrm>
          <a:off x="13703300" y="6179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138067</xdr:rowOff>
    </xdr:from>
    <xdr:to>
      <xdr:col>67</xdr:col>
      <xdr:colOff>101600</xdr:colOff>
      <xdr:row>38</xdr:row>
      <xdr:rowOff>68218</xdr:rowOff>
    </xdr:to>
    <xdr:sp macro="" textlink="">
      <xdr:nvSpPr>
        <xdr:cNvPr id="443" name="楕円 442"/>
        <xdr:cNvSpPr/>
      </xdr:nvSpPr>
      <xdr:spPr>
        <a:xfrm>
          <a:off x="12763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38</xdr:row>
      <xdr:rowOff>17417</xdr:rowOff>
    </xdr:to>
    <xdr:cxnSp macro="">
      <xdr:nvCxnSpPr>
        <xdr:cNvPr id="444" name="直線コネクタ 443"/>
        <xdr:cNvCxnSpPr/>
      </xdr:nvCxnSpPr>
      <xdr:spPr>
        <a:xfrm flipV="1">
          <a:off x="12814300" y="6179820"/>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48"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16164</xdr:rowOff>
    </xdr:from>
    <xdr:ext cx="405111" cy="259045"/>
    <xdr:sp macro="" textlink="">
      <xdr:nvSpPr>
        <xdr:cNvPr id="449" name="n_1mainValue【一般廃棄物処理施設】&#10;有形固定資産減価償却率"/>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0" name="n_2main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51" name="n_3mainValue【一般廃棄物処理施設】&#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52" name="n_4mainValue【一般廃棄物処理施設】&#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119110</xdr:rowOff>
    </xdr:from>
    <xdr:to>
      <xdr:col>116</xdr:col>
      <xdr:colOff>114300</xdr:colOff>
      <xdr:row>41</xdr:row>
      <xdr:rowOff>49260</xdr:rowOff>
    </xdr:to>
    <xdr:sp macro="" textlink="">
      <xdr:nvSpPr>
        <xdr:cNvPr id="490" name="楕円 489"/>
        <xdr:cNvSpPr/>
      </xdr:nvSpPr>
      <xdr:spPr>
        <a:xfrm>
          <a:off x="22110700" y="69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97537</xdr:rowOff>
    </xdr:from>
    <xdr:ext cx="534377" cy="259045"/>
    <xdr:sp macro="" textlink="">
      <xdr:nvSpPr>
        <xdr:cNvPr id="491" name="【一般廃棄物処理施設】&#10;一人当たり有形固定資産（償却資産）額該当値テキスト"/>
        <xdr:cNvSpPr txBox="1"/>
      </xdr:nvSpPr>
      <xdr:spPr>
        <a:xfrm>
          <a:off x="22199600" y="69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118202</xdr:rowOff>
    </xdr:from>
    <xdr:to>
      <xdr:col>112</xdr:col>
      <xdr:colOff>38100</xdr:colOff>
      <xdr:row>41</xdr:row>
      <xdr:rowOff>48352</xdr:rowOff>
    </xdr:to>
    <xdr:sp macro="" textlink="">
      <xdr:nvSpPr>
        <xdr:cNvPr id="492" name="楕円 491"/>
        <xdr:cNvSpPr/>
      </xdr:nvSpPr>
      <xdr:spPr>
        <a:xfrm>
          <a:off x="21272500" y="69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169002</xdr:rowOff>
    </xdr:from>
    <xdr:to>
      <xdr:col>116</xdr:col>
      <xdr:colOff>63500</xdr:colOff>
      <xdr:row>40</xdr:row>
      <xdr:rowOff>169910</xdr:rowOff>
    </xdr:to>
    <xdr:cxnSp macro="">
      <xdr:nvCxnSpPr>
        <xdr:cNvPr id="493" name="直線コネクタ 492"/>
        <xdr:cNvCxnSpPr/>
      </xdr:nvCxnSpPr>
      <xdr:spPr>
        <a:xfrm>
          <a:off x="21323300" y="7027002"/>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123714</xdr:rowOff>
    </xdr:from>
    <xdr:to>
      <xdr:col>107</xdr:col>
      <xdr:colOff>101600</xdr:colOff>
      <xdr:row>41</xdr:row>
      <xdr:rowOff>53864</xdr:rowOff>
    </xdr:to>
    <xdr:sp macro="" textlink="">
      <xdr:nvSpPr>
        <xdr:cNvPr id="494" name="楕円 493"/>
        <xdr:cNvSpPr/>
      </xdr:nvSpPr>
      <xdr:spPr>
        <a:xfrm>
          <a:off x="20383500" y="69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169002</xdr:rowOff>
    </xdr:from>
    <xdr:to>
      <xdr:col>111</xdr:col>
      <xdr:colOff>177800</xdr:colOff>
      <xdr:row>41</xdr:row>
      <xdr:rowOff>3064</xdr:rowOff>
    </xdr:to>
    <xdr:cxnSp macro="">
      <xdr:nvCxnSpPr>
        <xdr:cNvPr id="495" name="直線コネクタ 494"/>
        <xdr:cNvCxnSpPr/>
      </xdr:nvCxnSpPr>
      <xdr:spPr>
        <a:xfrm flipV="1">
          <a:off x="20434300" y="7027002"/>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118818</xdr:rowOff>
    </xdr:from>
    <xdr:to>
      <xdr:col>102</xdr:col>
      <xdr:colOff>165100</xdr:colOff>
      <xdr:row>41</xdr:row>
      <xdr:rowOff>48968</xdr:rowOff>
    </xdr:to>
    <xdr:sp macro="" textlink="">
      <xdr:nvSpPr>
        <xdr:cNvPr id="496" name="楕円 495"/>
        <xdr:cNvSpPr/>
      </xdr:nvSpPr>
      <xdr:spPr>
        <a:xfrm>
          <a:off x="19494500" y="69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169618</xdr:rowOff>
    </xdr:from>
    <xdr:to>
      <xdr:col>107</xdr:col>
      <xdr:colOff>50800</xdr:colOff>
      <xdr:row>41</xdr:row>
      <xdr:rowOff>3064</xdr:rowOff>
    </xdr:to>
    <xdr:cxnSp macro="">
      <xdr:nvCxnSpPr>
        <xdr:cNvPr id="497" name="直線コネクタ 496"/>
        <xdr:cNvCxnSpPr/>
      </xdr:nvCxnSpPr>
      <xdr:spPr>
        <a:xfrm>
          <a:off x="19545300" y="702761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34738</xdr:rowOff>
    </xdr:from>
    <xdr:to>
      <xdr:col>98</xdr:col>
      <xdr:colOff>38100</xdr:colOff>
      <xdr:row>38</xdr:row>
      <xdr:rowOff>136338</xdr:rowOff>
    </xdr:to>
    <xdr:sp macro="" textlink="">
      <xdr:nvSpPr>
        <xdr:cNvPr id="498" name="楕円 497"/>
        <xdr:cNvSpPr/>
      </xdr:nvSpPr>
      <xdr:spPr>
        <a:xfrm>
          <a:off x="18605500" y="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85538</xdr:rowOff>
    </xdr:from>
    <xdr:to>
      <xdr:col>102</xdr:col>
      <xdr:colOff>114300</xdr:colOff>
      <xdr:row>40</xdr:row>
      <xdr:rowOff>169618</xdr:rowOff>
    </xdr:to>
    <xdr:cxnSp macro="">
      <xdr:nvCxnSpPr>
        <xdr:cNvPr id="499" name="直線コネクタ 498"/>
        <xdr:cNvCxnSpPr/>
      </xdr:nvCxnSpPr>
      <xdr:spPr>
        <a:xfrm>
          <a:off x="18656300" y="6600638"/>
          <a:ext cx="889000" cy="42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3"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39479</xdr:rowOff>
    </xdr:from>
    <xdr:ext cx="534377" cy="259045"/>
    <xdr:sp macro="" textlink="">
      <xdr:nvSpPr>
        <xdr:cNvPr id="504" name="n_1mainValue【一般廃棄物処理施設】&#10;一人当たり有形固定資産（償却資産）額"/>
        <xdr:cNvSpPr txBox="1"/>
      </xdr:nvSpPr>
      <xdr:spPr>
        <a:xfrm>
          <a:off x="21043411" y="70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44991</xdr:rowOff>
    </xdr:from>
    <xdr:ext cx="534377" cy="259045"/>
    <xdr:sp macro="" textlink="">
      <xdr:nvSpPr>
        <xdr:cNvPr id="505" name="n_2mainValue【一般廃棄物処理施設】&#10;一人当たり有形固定資産（償却資産）額"/>
        <xdr:cNvSpPr txBox="1"/>
      </xdr:nvSpPr>
      <xdr:spPr>
        <a:xfrm>
          <a:off x="20167111" y="70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40095</xdr:rowOff>
    </xdr:from>
    <xdr:ext cx="534377" cy="259045"/>
    <xdr:sp macro="" textlink="">
      <xdr:nvSpPr>
        <xdr:cNvPr id="506" name="n_3mainValue【一般廃棄物処理施設】&#10;一人当たり有形固定資産（償却資産）額"/>
        <xdr:cNvSpPr txBox="1"/>
      </xdr:nvSpPr>
      <xdr:spPr>
        <a:xfrm>
          <a:off x="19278111" y="706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152865</xdr:rowOff>
    </xdr:from>
    <xdr:ext cx="599010" cy="259045"/>
    <xdr:sp macro="" textlink="">
      <xdr:nvSpPr>
        <xdr:cNvPr id="507" name="n_4mainValue【一般廃棄物処理施設】&#10;一人当たり有形固定資産（償却資産）額"/>
        <xdr:cNvSpPr txBox="1"/>
      </xdr:nvSpPr>
      <xdr:spPr>
        <a:xfrm>
          <a:off x="18356795" y="63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38"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49" name="楕円 548"/>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550" name="【保健センター・保健所】&#10;有形固定資産減価償却率該当値テキスト"/>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51" name="楕円 550"/>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552" name="直線コネクタ 551"/>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53" name="楕円 552"/>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554" name="直線コネクタ 553"/>
        <xdr:cNvCxnSpPr/>
      </xdr:nvCxnSpPr>
      <xdr:spPr>
        <a:xfrm>
          <a:off x="14592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555" name="楕円 554"/>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73478</xdr:rowOff>
    </xdr:to>
    <xdr:cxnSp macro="">
      <xdr:nvCxnSpPr>
        <xdr:cNvPr id="556" name="直線コネクタ 555"/>
        <xdr:cNvCxnSpPr/>
      </xdr:nvCxnSpPr>
      <xdr:spPr>
        <a:xfrm>
          <a:off x="13703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557" name="楕円 556"/>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37556</xdr:rowOff>
    </xdr:to>
    <xdr:cxnSp macro="">
      <xdr:nvCxnSpPr>
        <xdr:cNvPr id="558" name="直線コネクタ 557"/>
        <xdr:cNvCxnSpPr/>
      </xdr:nvCxnSpPr>
      <xdr:spPr>
        <a:xfrm>
          <a:off x="12814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59"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0"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1"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2"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63"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64"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565"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566" name="n_4mainValue【保健センター・保健所】&#10;有形固定資産減価償却率"/>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41910</xdr:rowOff>
    </xdr:from>
    <xdr:to>
      <xdr:col>116</xdr:col>
      <xdr:colOff>62864</xdr:colOff>
      <xdr:row>64</xdr:row>
      <xdr:rowOff>32385</xdr:rowOff>
    </xdr:to>
    <xdr:cxnSp macro="">
      <xdr:nvCxnSpPr>
        <xdr:cNvPr id="590" name="直線コネクタ 589"/>
        <xdr:cNvCxnSpPr/>
      </xdr:nvCxnSpPr>
      <xdr:spPr>
        <a:xfrm flipV="1">
          <a:off x="22160864" y="998601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36212</xdr:rowOff>
    </xdr:from>
    <xdr:ext cx="469744" cy="259045"/>
    <xdr:sp macro="" textlink="">
      <xdr:nvSpPr>
        <xdr:cNvPr id="591" name="【保健センター・保健所】&#10;一人当たり面積最小値テキスト"/>
        <xdr:cNvSpPr txBox="1"/>
      </xdr:nvSpPr>
      <xdr:spPr>
        <a:xfrm>
          <a:off x="22199600"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32385</xdr:rowOff>
    </xdr:from>
    <xdr:to>
      <xdr:col>116</xdr:col>
      <xdr:colOff>152400</xdr:colOff>
      <xdr:row>64</xdr:row>
      <xdr:rowOff>32385</xdr:rowOff>
    </xdr:to>
    <xdr:cxnSp macro="">
      <xdr:nvCxnSpPr>
        <xdr:cNvPr id="592" name="直線コネクタ 591"/>
        <xdr:cNvCxnSpPr/>
      </xdr:nvCxnSpPr>
      <xdr:spPr>
        <a:xfrm>
          <a:off x="22072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160037</xdr:rowOff>
    </xdr:from>
    <xdr:ext cx="469744" cy="259045"/>
    <xdr:sp macro="" textlink="">
      <xdr:nvSpPr>
        <xdr:cNvPr id="593" name="【保健センター・保健所】&#10;一人当たり面積最大値テキスト"/>
        <xdr:cNvSpPr txBox="1"/>
      </xdr:nvSpPr>
      <xdr:spPr>
        <a:xfrm>
          <a:off x="22199600" y="976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41910</xdr:rowOff>
    </xdr:from>
    <xdr:to>
      <xdr:col>116</xdr:col>
      <xdr:colOff>152400</xdr:colOff>
      <xdr:row>58</xdr:row>
      <xdr:rowOff>41910</xdr:rowOff>
    </xdr:to>
    <xdr:cxnSp macro="">
      <xdr:nvCxnSpPr>
        <xdr:cNvPr id="594" name="直線コネクタ 593"/>
        <xdr:cNvCxnSpPr/>
      </xdr:nvCxnSpPr>
      <xdr:spPr>
        <a:xfrm>
          <a:off x="22072600" y="99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95"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96" name="フローチャート: 判断 595"/>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7" name="フローチャート: 判断 596"/>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168275</xdr:rowOff>
    </xdr:from>
    <xdr:to>
      <xdr:col>107</xdr:col>
      <xdr:colOff>101600</xdr:colOff>
      <xdr:row>62</xdr:row>
      <xdr:rowOff>98425</xdr:rowOff>
    </xdr:to>
    <xdr:sp macro="" textlink="">
      <xdr:nvSpPr>
        <xdr:cNvPr id="598" name="フローチャート: 判断 597"/>
        <xdr:cNvSpPr/>
      </xdr:nvSpPr>
      <xdr:spPr>
        <a:xfrm>
          <a:off x="20383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164465</xdr:rowOff>
    </xdr:from>
    <xdr:to>
      <xdr:col>102</xdr:col>
      <xdr:colOff>165100</xdr:colOff>
      <xdr:row>62</xdr:row>
      <xdr:rowOff>94615</xdr:rowOff>
    </xdr:to>
    <xdr:sp macro="" textlink="">
      <xdr:nvSpPr>
        <xdr:cNvPr id="599" name="フローチャート: 判断 598"/>
        <xdr:cNvSpPr/>
      </xdr:nvSpPr>
      <xdr:spPr>
        <a:xfrm>
          <a:off x="19494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34925</xdr:rowOff>
    </xdr:from>
    <xdr:to>
      <xdr:col>98</xdr:col>
      <xdr:colOff>38100</xdr:colOff>
      <xdr:row>62</xdr:row>
      <xdr:rowOff>136525</xdr:rowOff>
    </xdr:to>
    <xdr:sp macro="" textlink="">
      <xdr:nvSpPr>
        <xdr:cNvPr id="600" name="フローチャート: 判断 599"/>
        <xdr:cNvSpPr/>
      </xdr:nvSpPr>
      <xdr:spPr>
        <a:xfrm>
          <a:off x="186055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606" name="楕円 605"/>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607" name="【保健センター・保健所】&#10;一人当たり面積該当値テキスト"/>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21590</xdr:rowOff>
    </xdr:from>
    <xdr:to>
      <xdr:col>112</xdr:col>
      <xdr:colOff>38100</xdr:colOff>
      <xdr:row>60</xdr:row>
      <xdr:rowOff>123190</xdr:rowOff>
    </xdr:to>
    <xdr:sp macro="" textlink="">
      <xdr:nvSpPr>
        <xdr:cNvPr id="608" name="楕円 607"/>
        <xdr:cNvSpPr/>
      </xdr:nvSpPr>
      <xdr:spPr>
        <a:xfrm>
          <a:off x="2127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72390</xdr:rowOff>
    </xdr:to>
    <xdr:cxnSp macro="">
      <xdr:nvCxnSpPr>
        <xdr:cNvPr id="609" name="直線コネクタ 608"/>
        <xdr:cNvCxnSpPr/>
      </xdr:nvCxnSpPr>
      <xdr:spPr>
        <a:xfrm flipV="1">
          <a:off x="21323300" y="103441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33020</xdr:rowOff>
    </xdr:from>
    <xdr:to>
      <xdr:col>107</xdr:col>
      <xdr:colOff>101600</xdr:colOff>
      <xdr:row>60</xdr:row>
      <xdr:rowOff>134620</xdr:rowOff>
    </xdr:to>
    <xdr:sp macro="" textlink="">
      <xdr:nvSpPr>
        <xdr:cNvPr id="610" name="楕円 609"/>
        <xdr:cNvSpPr/>
      </xdr:nvSpPr>
      <xdr:spPr>
        <a:xfrm>
          <a:off x="2038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72390</xdr:rowOff>
    </xdr:from>
    <xdr:to>
      <xdr:col>111</xdr:col>
      <xdr:colOff>177800</xdr:colOff>
      <xdr:row>60</xdr:row>
      <xdr:rowOff>83820</xdr:rowOff>
    </xdr:to>
    <xdr:cxnSp macro="">
      <xdr:nvCxnSpPr>
        <xdr:cNvPr id="611" name="直線コネクタ 610"/>
        <xdr:cNvCxnSpPr/>
      </xdr:nvCxnSpPr>
      <xdr:spPr>
        <a:xfrm flipV="1">
          <a:off x="20434300" y="103593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44450</xdr:rowOff>
    </xdr:from>
    <xdr:to>
      <xdr:col>102</xdr:col>
      <xdr:colOff>165100</xdr:colOff>
      <xdr:row>60</xdr:row>
      <xdr:rowOff>146050</xdr:rowOff>
    </xdr:to>
    <xdr:sp macro="" textlink="">
      <xdr:nvSpPr>
        <xdr:cNvPr id="612" name="楕円 611"/>
        <xdr:cNvSpPr/>
      </xdr:nvSpPr>
      <xdr:spPr>
        <a:xfrm>
          <a:off x="19494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83820</xdr:rowOff>
    </xdr:from>
    <xdr:to>
      <xdr:col>107</xdr:col>
      <xdr:colOff>50800</xdr:colOff>
      <xdr:row>60</xdr:row>
      <xdr:rowOff>95250</xdr:rowOff>
    </xdr:to>
    <xdr:cxnSp macro="">
      <xdr:nvCxnSpPr>
        <xdr:cNvPr id="613" name="直線コネクタ 612"/>
        <xdr:cNvCxnSpPr/>
      </xdr:nvCxnSpPr>
      <xdr:spPr>
        <a:xfrm flipV="1">
          <a:off x="19545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109220</xdr:rowOff>
    </xdr:from>
    <xdr:to>
      <xdr:col>98</xdr:col>
      <xdr:colOff>38100</xdr:colOff>
      <xdr:row>57</xdr:row>
      <xdr:rowOff>39370</xdr:rowOff>
    </xdr:to>
    <xdr:sp macro="" textlink="">
      <xdr:nvSpPr>
        <xdr:cNvPr id="614" name="楕円 613"/>
        <xdr:cNvSpPr/>
      </xdr:nvSpPr>
      <xdr:spPr>
        <a:xfrm>
          <a:off x="18605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160020</xdr:rowOff>
    </xdr:from>
    <xdr:to>
      <xdr:col>102</xdr:col>
      <xdr:colOff>114300</xdr:colOff>
      <xdr:row>60</xdr:row>
      <xdr:rowOff>95250</xdr:rowOff>
    </xdr:to>
    <xdr:cxnSp macro="">
      <xdr:nvCxnSpPr>
        <xdr:cNvPr id="615" name="直線コネクタ 614"/>
        <xdr:cNvCxnSpPr/>
      </xdr:nvCxnSpPr>
      <xdr:spPr>
        <a:xfrm>
          <a:off x="18656300" y="9761220"/>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16"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89552</xdr:rowOff>
    </xdr:from>
    <xdr:ext cx="469744" cy="259045"/>
    <xdr:sp macro="" textlink="">
      <xdr:nvSpPr>
        <xdr:cNvPr id="617" name="n_2aveValue【保健センター・保健所】&#10;一人当たり面積"/>
        <xdr:cNvSpPr txBox="1"/>
      </xdr:nvSpPr>
      <xdr:spPr>
        <a:xfrm>
          <a:off x="20199427"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85742</xdr:rowOff>
    </xdr:from>
    <xdr:ext cx="469744" cy="259045"/>
    <xdr:sp macro="" textlink="">
      <xdr:nvSpPr>
        <xdr:cNvPr id="618" name="n_3aveValue【保健センター・保健所】&#10;一人当たり面積"/>
        <xdr:cNvSpPr txBox="1"/>
      </xdr:nvSpPr>
      <xdr:spPr>
        <a:xfrm>
          <a:off x="19310427" y="107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127652</xdr:rowOff>
    </xdr:from>
    <xdr:ext cx="469744" cy="259045"/>
    <xdr:sp macro="" textlink="">
      <xdr:nvSpPr>
        <xdr:cNvPr id="619" name="n_4aveValue【保健センター・保健所】&#10;一人当たり面積"/>
        <xdr:cNvSpPr txBox="1"/>
      </xdr:nvSpPr>
      <xdr:spPr>
        <a:xfrm>
          <a:off x="18421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139717</xdr:rowOff>
    </xdr:from>
    <xdr:ext cx="469744" cy="259045"/>
    <xdr:sp macro="" textlink="">
      <xdr:nvSpPr>
        <xdr:cNvPr id="620" name="n_1mainValue【保健センター・保健所】&#10;一人当たり面積"/>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151147</xdr:rowOff>
    </xdr:from>
    <xdr:ext cx="469744" cy="259045"/>
    <xdr:sp macro="" textlink="">
      <xdr:nvSpPr>
        <xdr:cNvPr id="621" name="n_2mainValue【保健センター・保健所】&#10;一人当たり面積"/>
        <xdr:cNvSpPr txBox="1"/>
      </xdr:nvSpPr>
      <xdr:spPr>
        <a:xfrm>
          <a:off x="20199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162577</xdr:rowOff>
    </xdr:from>
    <xdr:ext cx="469744" cy="259045"/>
    <xdr:sp macro="" textlink="">
      <xdr:nvSpPr>
        <xdr:cNvPr id="622" name="n_3mainValue【保健センター・保健所】&#10;一人当たり面積"/>
        <xdr:cNvSpPr txBox="1"/>
      </xdr:nvSpPr>
      <xdr:spPr>
        <a:xfrm>
          <a:off x="19310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55897</xdr:rowOff>
    </xdr:from>
    <xdr:ext cx="469744" cy="259045"/>
    <xdr:sp macro="" textlink="">
      <xdr:nvSpPr>
        <xdr:cNvPr id="623" name="n_4mainValue【保健センター・保健所】&#10;一人当たり面積"/>
        <xdr:cNvSpPr txBox="1"/>
      </xdr:nvSpPr>
      <xdr:spPr>
        <a:xfrm>
          <a:off x="18421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9" name="直線コネクタ 64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3" name="直線コネクタ 6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4"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5" name="フローチャート: 判断 65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6" name="フローチャート: 判断 65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7" name="フローチャート: 判断 65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8" name="フローチャート: 判断 65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9" name="フローチャート: 判断 65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665" name="楕円 664"/>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111414</xdr:rowOff>
    </xdr:from>
    <xdr:ext cx="405111" cy="259045"/>
    <xdr:sp macro="" textlink="">
      <xdr:nvSpPr>
        <xdr:cNvPr id="666" name="【消防施設】&#10;有形固定資産減価償却率該当値テキスト"/>
        <xdr:cNvSpPr txBox="1"/>
      </xdr:nvSpPr>
      <xdr:spPr>
        <a:xfrm>
          <a:off x="16357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667" name="楕円 666"/>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64226</xdr:rowOff>
    </xdr:to>
    <xdr:cxnSp macro="">
      <xdr:nvCxnSpPr>
        <xdr:cNvPr id="668" name="直線コネクタ 667"/>
        <xdr:cNvCxnSpPr/>
      </xdr:nvCxnSpPr>
      <xdr:spPr>
        <a:xfrm flipV="1">
          <a:off x="15481300" y="1402678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9" name="楕円 668"/>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91984</xdr:rowOff>
    </xdr:to>
    <xdr:cxnSp macro="">
      <xdr:nvCxnSpPr>
        <xdr:cNvPr id="670" name="直線コネクタ 669"/>
        <xdr:cNvCxnSpPr/>
      </xdr:nvCxnSpPr>
      <xdr:spPr>
        <a:xfrm flipV="1">
          <a:off x="14592300" y="1412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168548</xdr:rowOff>
    </xdr:from>
    <xdr:to>
      <xdr:col>72</xdr:col>
      <xdr:colOff>38100</xdr:colOff>
      <xdr:row>82</xdr:row>
      <xdr:rowOff>98698</xdr:rowOff>
    </xdr:to>
    <xdr:sp macro="" textlink="">
      <xdr:nvSpPr>
        <xdr:cNvPr id="671" name="楕円 670"/>
        <xdr:cNvSpPr/>
      </xdr:nvSpPr>
      <xdr:spPr>
        <a:xfrm>
          <a:off x="1365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47898</xdr:rowOff>
    </xdr:from>
    <xdr:to>
      <xdr:col>76</xdr:col>
      <xdr:colOff>114300</xdr:colOff>
      <xdr:row>82</xdr:row>
      <xdr:rowOff>91984</xdr:rowOff>
    </xdr:to>
    <xdr:cxnSp macro="">
      <xdr:nvCxnSpPr>
        <xdr:cNvPr id="672" name="直線コネクタ 671"/>
        <xdr:cNvCxnSpPr/>
      </xdr:nvCxnSpPr>
      <xdr:spPr>
        <a:xfrm>
          <a:off x="13703300" y="141067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673" name="楕円 672"/>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47898</xdr:rowOff>
    </xdr:to>
    <xdr:cxnSp macro="">
      <xdr:nvCxnSpPr>
        <xdr:cNvPr id="674" name="直線コネクタ 673"/>
        <xdr:cNvCxnSpPr/>
      </xdr:nvCxnSpPr>
      <xdr:spPr>
        <a:xfrm>
          <a:off x="12814300" y="140986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5"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6"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7"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78"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679" name="n_1mainValue【消防施設】&#10;有形固定資産減価償却率"/>
        <xdr:cNvSpPr txBox="1"/>
      </xdr:nvSpPr>
      <xdr:spPr>
        <a:xfrm>
          <a:off x="15266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80" name="n_2mainValue【消防施設】&#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115225</xdr:rowOff>
    </xdr:from>
    <xdr:ext cx="405111" cy="259045"/>
    <xdr:sp macro="" textlink="">
      <xdr:nvSpPr>
        <xdr:cNvPr id="681" name="n_3mainValue【消防施設】&#10;有形固定資産減価償却率"/>
        <xdr:cNvSpPr txBox="1"/>
      </xdr:nvSpPr>
      <xdr:spPr>
        <a:xfrm>
          <a:off x="13500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82" name="n_4main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6" name="直線コネクタ 70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8" name="直線コネクタ 7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10" name="直線コネクタ 70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1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2" name="フローチャート: 判断 7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4" name="フローチャート: 判断 7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6" name="フローチャート: 判断 71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722" name="楕円 721"/>
        <xdr:cNvSpPr/>
      </xdr:nvSpPr>
      <xdr:spPr>
        <a:xfrm>
          <a:off x="22110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51452</xdr:rowOff>
    </xdr:from>
    <xdr:ext cx="469744" cy="259045"/>
    <xdr:sp macro="" textlink="">
      <xdr:nvSpPr>
        <xdr:cNvPr id="723" name="【消防施設】&#10;一人当たり面積該当値テキスト"/>
        <xdr:cNvSpPr txBox="1"/>
      </xdr:nvSpPr>
      <xdr:spPr>
        <a:xfrm>
          <a:off x="22199600"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4" name="楕円 723"/>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123825</xdr:rowOff>
    </xdr:from>
    <xdr:to>
      <xdr:col>116</xdr:col>
      <xdr:colOff>63500</xdr:colOff>
      <xdr:row>85</xdr:row>
      <xdr:rowOff>57150</xdr:rowOff>
    </xdr:to>
    <xdr:cxnSp macro="">
      <xdr:nvCxnSpPr>
        <xdr:cNvPr id="725" name="直線コネクタ 724"/>
        <xdr:cNvCxnSpPr/>
      </xdr:nvCxnSpPr>
      <xdr:spPr>
        <a:xfrm flipV="1">
          <a:off x="21323300" y="145256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19686</xdr:rowOff>
    </xdr:from>
    <xdr:to>
      <xdr:col>107</xdr:col>
      <xdr:colOff>101600</xdr:colOff>
      <xdr:row>85</xdr:row>
      <xdr:rowOff>121286</xdr:rowOff>
    </xdr:to>
    <xdr:sp macro="" textlink="">
      <xdr:nvSpPr>
        <xdr:cNvPr id="726" name="楕円 725"/>
        <xdr:cNvSpPr/>
      </xdr:nvSpPr>
      <xdr:spPr>
        <a:xfrm>
          <a:off x="20383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70486</xdr:rowOff>
    </xdr:to>
    <xdr:cxnSp macro="">
      <xdr:nvCxnSpPr>
        <xdr:cNvPr id="727" name="直線コネクタ 726"/>
        <xdr:cNvCxnSpPr/>
      </xdr:nvCxnSpPr>
      <xdr:spPr>
        <a:xfrm flipV="1">
          <a:off x="20434300" y="146304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147320</xdr:rowOff>
    </xdr:from>
    <xdr:to>
      <xdr:col>102</xdr:col>
      <xdr:colOff>165100</xdr:colOff>
      <xdr:row>84</xdr:row>
      <xdr:rowOff>77470</xdr:rowOff>
    </xdr:to>
    <xdr:sp macro="" textlink="">
      <xdr:nvSpPr>
        <xdr:cNvPr id="728" name="楕円 727"/>
        <xdr:cNvSpPr/>
      </xdr:nvSpPr>
      <xdr:spPr>
        <a:xfrm>
          <a:off x="19494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26670</xdr:rowOff>
    </xdr:from>
    <xdr:to>
      <xdr:col>107</xdr:col>
      <xdr:colOff>50800</xdr:colOff>
      <xdr:row>85</xdr:row>
      <xdr:rowOff>70486</xdr:rowOff>
    </xdr:to>
    <xdr:cxnSp macro="">
      <xdr:nvCxnSpPr>
        <xdr:cNvPr id="729" name="直線コネクタ 728"/>
        <xdr:cNvCxnSpPr/>
      </xdr:nvCxnSpPr>
      <xdr:spPr>
        <a:xfrm>
          <a:off x="19545300" y="1442847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116839</xdr:rowOff>
    </xdr:from>
    <xdr:to>
      <xdr:col>98</xdr:col>
      <xdr:colOff>38100</xdr:colOff>
      <xdr:row>84</xdr:row>
      <xdr:rowOff>46989</xdr:rowOff>
    </xdr:to>
    <xdr:sp macro="" textlink="">
      <xdr:nvSpPr>
        <xdr:cNvPr id="730" name="楕円 729"/>
        <xdr:cNvSpPr/>
      </xdr:nvSpPr>
      <xdr:spPr>
        <a:xfrm>
          <a:off x="18605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167639</xdr:rowOff>
    </xdr:from>
    <xdr:to>
      <xdr:col>102</xdr:col>
      <xdr:colOff>114300</xdr:colOff>
      <xdr:row>84</xdr:row>
      <xdr:rowOff>26670</xdr:rowOff>
    </xdr:to>
    <xdr:cxnSp macro="">
      <xdr:nvCxnSpPr>
        <xdr:cNvPr id="731" name="直線コネクタ 730"/>
        <xdr:cNvCxnSpPr/>
      </xdr:nvCxnSpPr>
      <xdr:spPr>
        <a:xfrm>
          <a:off x="18656300" y="14397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735" name="n_4aveValue【消防施設】&#10;一人当たり面積"/>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6" name="n_1main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112413</xdr:rowOff>
    </xdr:from>
    <xdr:ext cx="469744" cy="259045"/>
    <xdr:sp macro="" textlink="">
      <xdr:nvSpPr>
        <xdr:cNvPr id="737" name="n_2mainValue【消防施設】&#10;一人当たり面積"/>
        <xdr:cNvSpPr txBox="1"/>
      </xdr:nvSpPr>
      <xdr:spPr>
        <a:xfrm>
          <a:off x="20199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93997</xdr:rowOff>
    </xdr:from>
    <xdr:ext cx="469744" cy="259045"/>
    <xdr:sp macro="" textlink="">
      <xdr:nvSpPr>
        <xdr:cNvPr id="738" name="n_3mainValue【消防施設】&#10;一人当たり面積"/>
        <xdr:cNvSpPr txBox="1"/>
      </xdr:nvSpPr>
      <xdr:spPr>
        <a:xfrm>
          <a:off x="19310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63516</xdr:rowOff>
    </xdr:from>
    <xdr:ext cx="469744" cy="259045"/>
    <xdr:sp macro="" textlink="">
      <xdr:nvSpPr>
        <xdr:cNvPr id="739" name="n_4mainValue【消防施設】&#10;一人当たり面積"/>
        <xdr:cNvSpPr txBox="1"/>
      </xdr:nvSpPr>
      <xdr:spPr>
        <a:xfrm>
          <a:off x="18421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5" name="直線コネクタ 76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9" name="直線コネクタ 76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7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71" name="フローチャート: 判断 77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2" name="フローチャート: 判断 77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3" name="フローチャート: 判断 77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4" name="フローチャート: 判断 7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5" name="フローチャート: 判断 77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781" name="楕円 780"/>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782" name="【庁舎】&#10;有形固定資産減価償却率該当値テキスト"/>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83" name="楕円 782"/>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138249</xdr:rowOff>
    </xdr:to>
    <xdr:cxnSp macro="">
      <xdr:nvCxnSpPr>
        <xdr:cNvPr id="784" name="直線コネクタ 783"/>
        <xdr:cNvCxnSpPr/>
      </xdr:nvCxnSpPr>
      <xdr:spPr>
        <a:xfrm>
          <a:off x="15481300" y="179412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785" name="楕円 784"/>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110489</xdr:rowOff>
    </xdr:to>
    <xdr:cxnSp macro="">
      <xdr:nvCxnSpPr>
        <xdr:cNvPr id="786" name="直線コネクタ 785"/>
        <xdr:cNvCxnSpPr/>
      </xdr:nvCxnSpPr>
      <xdr:spPr>
        <a:xfrm>
          <a:off x="14592300" y="179102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787" name="楕円 786"/>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79466</xdr:rowOff>
    </xdr:to>
    <xdr:cxnSp macro="">
      <xdr:nvCxnSpPr>
        <xdr:cNvPr id="788" name="直線コネクタ 787"/>
        <xdr:cNvCxnSpPr/>
      </xdr:nvCxnSpPr>
      <xdr:spPr>
        <a:xfrm>
          <a:off x="13703300" y="1787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133169</xdr:rowOff>
    </xdr:from>
    <xdr:to>
      <xdr:col>67</xdr:col>
      <xdr:colOff>101600</xdr:colOff>
      <xdr:row>104</xdr:row>
      <xdr:rowOff>63319</xdr:rowOff>
    </xdr:to>
    <xdr:sp macro="" textlink="">
      <xdr:nvSpPr>
        <xdr:cNvPr id="789" name="楕円 788"/>
        <xdr:cNvSpPr/>
      </xdr:nvSpPr>
      <xdr:spPr>
        <a:xfrm>
          <a:off x="1276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12519</xdr:rowOff>
    </xdr:from>
    <xdr:to>
      <xdr:col>71</xdr:col>
      <xdr:colOff>177800</xdr:colOff>
      <xdr:row>104</xdr:row>
      <xdr:rowOff>46808</xdr:rowOff>
    </xdr:to>
    <xdr:cxnSp macro="">
      <xdr:nvCxnSpPr>
        <xdr:cNvPr id="790" name="直線コネクタ 789"/>
        <xdr:cNvCxnSpPr/>
      </xdr:nvCxnSpPr>
      <xdr:spPr>
        <a:xfrm>
          <a:off x="12814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91"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92"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3"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94"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6366</xdr:rowOff>
    </xdr:from>
    <xdr:ext cx="405111" cy="259045"/>
    <xdr:sp macro="" textlink="">
      <xdr:nvSpPr>
        <xdr:cNvPr id="795" name="n_1main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796" name="n_2mainValue【庁舎】&#10;有形固定資産減価償却率"/>
        <xdr:cNvSpPr txBox="1"/>
      </xdr:nvSpPr>
      <xdr:spPr>
        <a:xfrm>
          <a:off x="14389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797" name="n_3mainValue【庁舎】&#10;有形固定資産減価償却率"/>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79846</xdr:rowOff>
    </xdr:from>
    <xdr:ext cx="405111" cy="259045"/>
    <xdr:sp macro="" textlink="">
      <xdr:nvSpPr>
        <xdr:cNvPr id="798" name="n_4mainValue【庁舎】&#10;有形固定資産減価償却率"/>
        <xdr:cNvSpPr txBox="1"/>
      </xdr:nvSpPr>
      <xdr:spPr>
        <a:xfrm>
          <a:off x="12611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20" name="直線コネクタ 81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2" name="直線コネクタ 82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4" name="直線コネクタ 82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825"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6" name="フローチャート: 判断 82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7" name="フローチャート: 判断 82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8" name="フローチャート: 判断 82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9" name="フローチャート: 判断 82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30" name="フローチャート: 判断 82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148844</xdr:rowOff>
    </xdr:from>
    <xdr:to>
      <xdr:col>116</xdr:col>
      <xdr:colOff>114300</xdr:colOff>
      <xdr:row>106</xdr:row>
      <xdr:rowOff>78994</xdr:rowOff>
    </xdr:to>
    <xdr:sp macro="" textlink="">
      <xdr:nvSpPr>
        <xdr:cNvPr id="836" name="楕円 835"/>
        <xdr:cNvSpPr/>
      </xdr:nvSpPr>
      <xdr:spPr>
        <a:xfrm>
          <a:off x="22110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271</xdr:rowOff>
    </xdr:from>
    <xdr:ext cx="469744" cy="259045"/>
    <xdr:sp macro="" textlink="">
      <xdr:nvSpPr>
        <xdr:cNvPr id="837" name="【庁舎】&#10;一人当たり面積該当値テキスト"/>
        <xdr:cNvSpPr txBox="1"/>
      </xdr:nvSpPr>
      <xdr:spPr>
        <a:xfrm>
          <a:off x="22199600" y="18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156159</xdr:rowOff>
    </xdr:from>
    <xdr:to>
      <xdr:col>112</xdr:col>
      <xdr:colOff>38100</xdr:colOff>
      <xdr:row>106</xdr:row>
      <xdr:rowOff>86309</xdr:rowOff>
    </xdr:to>
    <xdr:sp macro="" textlink="">
      <xdr:nvSpPr>
        <xdr:cNvPr id="838" name="楕円 837"/>
        <xdr:cNvSpPr/>
      </xdr:nvSpPr>
      <xdr:spPr>
        <a:xfrm>
          <a:off x="21272500" y="181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28194</xdr:rowOff>
    </xdr:from>
    <xdr:to>
      <xdr:col>116</xdr:col>
      <xdr:colOff>63500</xdr:colOff>
      <xdr:row>106</xdr:row>
      <xdr:rowOff>35509</xdr:rowOff>
    </xdr:to>
    <xdr:cxnSp macro="">
      <xdr:nvCxnSpPr>
        <xdr:cNvPr id="839" name="直線コネクタ 838"/>
        <xdr:cNvCxnSpPr/>
      </xdr:nvCxnSpPr>
      <xdr:spPr>
        <a:xfrm flipV="1">
          <a:off x="21323300" y="1820189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163018</xdr:rowOff>
    </xdr:from>
    <xdr:to>
      <xdr:col>107</xdr:col>
      <xdr:colOff>101600</xdr:colOff>
      <xdr:row>106</xdr:row>
      <xdr:rowOff>93168</xdr:rowOff>
    </xdr:to>
    <xdr:sp macro="" textlink="">
      <xdr:nvSpPr>
        <xdr:cNvPr id="840" name="楕円 839"/>
        <xdr:cNvSpPr/>
      </xdr:nvSpPr>
      <xdr:spPr>
        <a:xfrm>
          <a:off x="20383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35509</xdr:rowOff>
    </xdr:from>
    <xdr:to>
      <xdr:col>111</xdr:col>
      <xdr:colOff>177800</xdr:colOff>
      <xdr:row>106</xdr:row>
      <xdr:rowOff>42368</xdr:rowOff>
    </xdr:to>
    <xdr:cxnSp macro="">
      <xdr:nvCxnSpPr>
        <xdr:cNvPr id="841" name="直線コネクタ 840"/>
        <xdr:cNvCxnSpPr/>
      </xdr:nvCxnSpPr>
      <xdr:spPr>
        <a:xfrm flipV="1">
          <a:off x="20434300" y="182092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169418</xdr:rowOff>
    </xdr:from>
    <xdr:to>
      <xdr:col>102</xdr:col>
      <xdr:colOff>165100</xdr:colOff>
      <xdr:row>106</xdr:row>
      <xdr:rowOff>99568</xdr:rowOff>
    </xdr:to>
    <xdr:sp macro="" textlink="">
      <xdr:nvSpPr>
        <xdr:cNvPr id="842" name="楕円 841"/>
        <xdr:cNvSpPr/>
      </xdr:nvSpPr>
      <xdr:spPr>
        <a:xfrm>
          <a:off x="19494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42368</xdr:rowOff>
    </xdr:from>
    <xdr:to>
      <xdr:col>107</xdr:col>
      <xdr:colOff>50800</xdr:colOff>
      <xdr:row>106</xdr:row>
      <xdr:rowOff>48768</xdr:rowOff>
    </xdr:to>
    <xdr:cxnSp macro="">
      <xdr:nvCxnSpPr>
        <xdr:cNvPr id="843" name="直線コネクタ 842"/>
        <xdr:cNvCxnSpPr/>
      </xdr:nvCxnSpPr>
      <xdr:spPr>
        <a:xfrm flipV="1">
          <a:off x="19545300" y="1821606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6198</xdr:rowOff>
    </xdr:from>
    <xdr:to>
      <xdr:col>98</xdr:col>
      <xdr:colOff>38100</xdr:colOff>
      <xdr:row>106</xdr:row>
      <xdr:rowOff>107798</xdr:rowOff>
    </xdr:to>
    <xdr:sp macro="" textlink="">
      <xdr:nvSpPr>
        <xdr:cNvPr id="844" name="楕円 843"/>
        <xdr:cNvSpPr/>
      </xdr:nvSpPr>
      <xdr:spPr>
        <a:xfrm>
          <a:off x="18605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48768</xdr:rowOff>
    </xdr:from>
    <xdr:to>
      <xdr:col>102</xdr:col>
      <xdr:colOff>114300</xdr:colOff>
      <xdr:row>106</xdr:row>
      <xdr:rowOff>56998</xdr:rowOff>
    </xdr:to>
    <xdr:cxnSp macro="">
      <xdr:nvCxnSpPr>
        <xdr:cNvPr id="845" name="直線コネクタ 844"/>
        <xdr:cNvCxnSpPr/>
      </xdr:nvCxnSpPr>
      <xdr:spPr>
        <a:xfrm flipV="1">
          <a:off x="18656300" y="1822246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46"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847"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848"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849"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102836</xdr:rowOff>
    </xdr:from>
    <xdr:ext cx="469744" cy="259045"/>
    <xdr:sp macro="" textlink="">
      <xdr:nvSpPr>
        <xdr:cNvPr id="850" name="n_1mainValue【庁舎】&#10;一人当たり面積"/>
        <xdr:cNvSpPr txBox="1"/>
      </xdr:nvSpPr>
      <xdr:spPr>
        <a:xfrm>
          <a:off x="21075727" y="1793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109695</xdr:rowOff>
    </xdr:from>
    <xdr:ext cx="469744" cy="259045"/>
    <xdr:sp macro="" textlink="">
      <xdr:nvSpPr>
        <xdr:cNvPr id="851" name="n_2mainValue【庁舎】&#10;一人当たり面積"/>
        <xdr:cNvSpPr txBox="1"/>
      </xdr:nvSpPr>
      <xdr:spPr>
        <a:xfrm>
          <a:off x="20199427" y="179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116095</xdr:rowOff>
    </xdr:from>
    <xdr:ext cx="469744" cy="259045"/>
    <xdr:sp macro="" textlink="">
      <xdr:nvSpPr>
        <xdr:cNvPr id="852" name="n_3mainValue【庁舎】&#10;一人当たり面積"/>
        <xdr:cNvSpPr txBox="1"/>
      </xdr:nvSpPr>
      <xdr:spPr>
        <a:xfrm>
          <a:off x="19310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124325</xdr:rowOff>
    </xdr:from>
    <xdr:ext cx="469744" cy="259045"/>
    <xdr:sp macro="" textlink="">
      <xdr:nvSpPr>
        <xdr:cNvPr id="853" name="n_4mainValue【庁舎】&#10;一人当たり面積"/>
        <xdr:cNvSpPr txBox="1"/>
      </xdr:nvSpPr>
      <xdr:spPr>
        <a:xfrm>
          <a:off x="18421427" y="179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年に西地区にあるし尿処理施設を改修して中間貯蔵施設とした。また、最終処分を一部事務組合としたため、平成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年度から有形固定資産減価償却率は大きく減少している。</a:t>
          </a:r>
          <a:endParaRPr lang="ja-JP" altLang="ja-JP" sz="1400">
            <a:effectLst/>
          </a:endParaRPr>
        </a:p>
        <a:p>
          <a:r>
            <a:rPr kumimoji="1" lang="ja-JP" altLang="ja-JP" sz="1100">
              <a:solidFill>
                <a:schemeClr val="dk1"/>
              </a:solidFill>
              <a:effectLst/>
              <a:latin typeface="+mn-lt"/>
              <a:ea typeface="+mn-ea"/>
              <a:cs typeface="+mn-cs"/>
            </a:rPr>
            <a:t>　体育館・プールについては、平成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運動公園総合センターの建て替えを行ったが、他の体育施設は老朽化が進んできており、類似団体と比較して有形固定資産減価償却率は高くなっている。今後は公共施設総合管理計画や個別施設計画にもとづき、改修を進めていく。</a:t>
          </a:r>
          <a:endParaRPr lang="ja-JP" altLang="ja-JP" sz="1400">
            <a:effectLst/>
          </a:endParaRPr>
        </a:p>
        <a:p>
          <a:r>
            <a:rPr kumimoji="1" lang="ja-JP" altLang="ja-JP" sz="1100">
              <a:solidFill>
                <a:schemeClr val="dk1"/>
              </a:solidFill>
              <a:effectLst/>
              <a:latin typeface="+mn-lt"/>
              <a:ea typeface="+mn-ea"/>
              <a:cs typeface="+mn-cs"/>
            </a:rPr>
            <a:t>　保健センター・保健所については、類似団体と比較すると一人あたりの面積が大幅に高くなっているが、これは総合保健福祉センターの面積が大半を占めており、当該施設内にはトレーニングルームやプール、会議室、多目的ホール等が併設していることが要因となっている。</a:t>
          </a:r>
          <a:endParaRPr lang="ja-JP" altLang="ja-JP" sz="1400">
            <a:effectLst/>
          </a:endParaRPr>
        </a:p>
        <a:p>
          <a:r>
            <a:rPr kumimoji="1" lang="ja-JP" altLang="ja-JP" sz="1100">
              <a:solidFill>
                <a:schemeClr val="dk1"/>
              </a:solidFill>
              <a:effectLst/>
              <a:latin typeface="+mn-lt"/>
              <a:ea typeface="+mn-ea"/>
              <a:cs typeface="+mn-cs"/>
            </a:rPr>
            <a:t>　消防施設については、消防庁舎の一人あたり面積が平成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増加しているが、老朽化等による消防施設の移設、建て替えなどによる用地取得によるものである。また、有形固定資産減価償却率については、計画的に消防施設の更新を行っているため、類似団体と比較して低い水準にある。</a:t>
          </a:r>
          <a:endParaRPr lang="ja-JP" altLang="ja-JP" sz="1400">
            <a:effectLst/>
          </a:endParaRPr>
        </a:p>
        <a:p>
          <a:r>
            <a:rPr kumimoji="1" lang="ja-JP" altLang="ja-JP" sz="1100">
              <a:solidFill>
                <a:schemeClr val="dk1"/>
              </a:solidFill>
              <a:effectLst/>
              <a:latin typeface="+mn-lt"/>
              <a:ea typeface="+mn-ea"/>
              <a:cs typeface="+mn-cs"/>
            </a:rPr>
            <a:t>　庁舎については、旧東津野村と旧葉山村が合併し、旧庁舎を西庁舎として位置づけているため、一人あたりの面積は類似団体と比較して高くなっている。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年度から変わらず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と微増となっ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津野町は大規模な事業所もなく、昭和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人いた人口が平成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年度国勢調査人口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人と半数以下になり過疎化が進んでいる。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日に市町村合併をし、退職者の不補充、公債費の繰上償還を行い、財政は健全な状態となった。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一方では、移住促進、産業の活性化等の各種施策を行っており、町税は微増傾向にあるが、依然、歳入に占める町税の割合は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％ほどであり、自主財源に乏しい状態が続いている。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4" name="直線コネクタ 73"/>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市町村合併時の平成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と類似団体より若干オーバーしていたものの、合併後、退職者の不補充、公債費の繰上償還により改善され健全な状態を維持している。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経常的な歳入において、普通交付税が増となる一方で、経常的な歳出は平成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多額の地方債の据置期間が終了し、元金の償還が始まったため、公債費が増となったが、前年度に繰上償還を増額して行ったことから経常歳入に対して経常歳出の増加が抑制できた。その結果、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60</xdr:row>
      <xdr:rowOff>49530</xdr:rowOff>
    </xdr:to>
    <xdr:cxnSp macro="">
      <xdr:nvCxnSpPr>
        <xdr:cNvPr id="129" name="直線コネクタ 128"/>
        <xdr:cNvCxnSpPr/>
      </xdr:nvCxnSpPr>
      <xdr:spPr>
        <a:xfrm flipV="1">
          <a:off x="4114800" y="103075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167894</xdr:rowOff>
    </xdr:from>
    <xdr:to>
      <xdr:col>19</xdr:col>
      <xdr:colOff>133350</xdr:colOff>
      <xdr:row>60</xdr:row>
      <xdr:rowOff>49530</xdr:rowOff>
    </xdr:to>
    <xdr:cxnSp macro="">
      <xdr:nvCxnSpPr>
        <xdr:cNvPr id="132" name="直線コネクタ 131"/>
        <xdr:cNvCxnSpPr/>
      </xdr:nvCxnSpPr>
      <xdr:spPr>
        <a:xfrm>
          <a:off x="3225800" y="102834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59</xdr:row>
      <xdr:rowOff>167894</xdr:rowOff>
    </xdr:to>
    <xdr:cxnSp macro="">
      <xdr:nvCxnSpPr>
        <xdr:cNvPr id="135" name="直線コネクタ 134"/>
        <xdr:cNvCxnSpPr/>
      </xdr:nvCxnSpPr>
      <xdr:spPr>
        <a:xfrm>
          <a:off x="2336800" y="101097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58</xdr:row>
      <xdr:rowOff>165608</xdr:rowOff>
    </xdr:to>
    <xdr:cxnSp macro="">
      <xdr:nvCxnSpPr>
        <xdr:cNvPr id="138" name="直線コネクタ 137"/>
        <xdr:cNvCxnSpPr/>
      </xdr:nvCxnSpPr>
      <xdr:spPr>
        <a:xfrm>
          <a:off x="1447800" y="100517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141224</xdr:rowOff>
    </xdr:from>
    <xdr:to>
      <xdr:col>23</xdr:col>
      <xdr:colOff>184150</xdr:colOff>
      <xdr:row>60</xdr:row>
      <xdr:rowOff>71374</xdr:rowOff>
    </xdr:to>
    <xdr:sp macro="" textlink="">
      <xdr:nvSpPr>
        <xdr:cNvPr id="148" name="楕円 147"/>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157751</xdr:rowOff>
    </xdr:from>
    <xdr:ext cx="762000" cy="259045"/>
    <xdr:sp macro="" textlink="">
      <xdr:nvSpPr>
        <xdr:cNvPr id="149"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0" name="楕円 149"/>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1" name="テキスト ボックス 150"/>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117094</xdr:rowOff>
    </xdr:from>
    <xdr:to>
      <xdr:col>15</xdr:col>
      <xdr:colOff>133350</xdr:colOff>
      <xdr:row>60</xdr:row>
      <xdr:rowOff>47244</xdr:rowOff>
    </xdr:to>
    <xdr:sp macro="" textlink="">
      <xdr:nvSpPr>
        <xdr:cNvPr id="152" name="楕円 151"/>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57421</xdr:rowOff>
    </xdr:from>
    <xdr:ext cx="762000" cy="259045"/>
    <xdr:sp macro="" textlink="">
      <xdr:nvSpPr>
        <xdr:cNvPr id="153" name="テキスト ボックス 152"/>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4" name="楕円 153"/>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5" name="テキスト ボックス 154"/>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56896</xdr:rowOff>
    </xdr:from>
    <xdr:to>
      <xdr:col>7</xdr:col>
      <xdr:colOff>31750</xdr:colOff>
      <xdr:row>58</xdr:row>
      <xdr:rowOff>158496</xdr:rowOff>
    </xdr:to>
    <xdr:sp macro="" textlink="">
      <xdr:nvSpPr>
        <xdr:cNvPr id="156" name="楕円 155"/>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168673</xdr:rowOff>
    </xdr:from>
    <xdr:ext cx="762000" cy="259045"/>
    <xdr:sp macro="" textlink="">
      <xdr:nvSpPr>
        <xdr:cNvPr id="157" name="テキスト ボックス 156"/>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人件費は、会計年度任用職員制度の開始により、物件費（臨時賃金）から人件費（報酬）での計上となったため、増となった。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物件費が臨時賃金の廃止により大幅減となる一方で、小学校タブレットなどの導入経費及び新型コロナ感染対策物品の購入経費などが増となった。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93731</xdr:rowOff>
    </xdr:from>
    <xdr:to>
      <xdr:col>23</xdr:col>
      <xdr:colOff>133350</xdr:colOff>
      <xdr:row>82</xdr:row>
      <xdr:rowOff>137437</xdr:rowOff>
    </xdr:to>
    <xdr:cxnSp macro="">
      <xdr:nvCxnSpPr>
        <xdr:cNvPr id="190" name="直線コネクタ 189"/>
        <xdr:cNvCxnSpPr/>
      </xdr:nvCxnSpPr>
      <xdr:spPr>
        <a:xfrm>
          <a:off x="4114800" y="14152631"/>
          <a:ext cx="8382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38453</xdr:rowOff>
    </xdr:from>
    <xdr:to>
      <xdr:col>19</xdr:col>
      <xdr:colOff>133350</xdr:colOff>
      <xdr:row>82</xdr:row>
      <xdr:rowOff>93731</xdr:rowOff>
    </xdr:to>
    <xdr:cxnSp macro="">
      <xdr:nvCxnSpPr>
        <xdr:cNvPr id="193" name="直線コネクタ 192"/>
        <xdr:cNvCxnSpPr/>
      </xdr:nvCxnSpPr>
      <xdr:spPr>
        <a:xfrm>
          <a:off x="3225800" y="14097353"/>
          <a:ext cx="889000" cy="5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17579</xdr:rowOff>
    </xdr:from>
    <xdr:to>
      <xdr:col>15</xdr:col>
      <xdr:colOff>82550</xdr:colOff>
      <xdr:row>82</xdr:row>
      <xdr:rowOff>38453</xdr:rowOff>
    </xdr:to>
    <xdr:cxnSp macro="">
      <xdr:nvCxnSpPr>
        <xdr:cNvPr id="196" name="直線コネクタ 195"/>
        <xdr:cNvCxnSpPr/>
      </xdr:nvCxnSpPr>
      <xdr:spPr>
        <a:xfrm>
          <a:off x="2336800" y="14076479"/>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17579</xdr:rowOff>
    </xdr:from>
    <xdr:to>
      <xdr:col>11</xdr:col>
      <xdr:colOff>31750</xdr:colOff>
      <xdr:row>82</xdr:row>
      <xdr:rowOff>25822</xdr:rowOff>
    </xdr:to>
    <xdr:cxnSp macro="">
      <xdr:nvCxnSpPr>
        <xdr:cNvPr id="199" name="直線コネクタ 198"/>
        <xdr:cNvCxnSpPr/>
      </xdr:nvCxnSpPr>
      <xdr:spPr>
        <a:xfrm flipV="1">
          <a:off x="1447800" y="14076479"/>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86637</xdr:rowOff>
    </xdr:from>
    <xdr:to>
      <xdr:col>23</xdr:col>
      <xdr:colOff>184150</xdr:colOff>
      <xdr:row>83</xdr:row>
      <xdr:rowOff>16787</xdr:rowOff>
    </xdr:to>
    <xdr:sp macro="" textlink="">
      <xdr:nvSpPr>
        <xdr:cNvPr id="209" name="楕円 208"/>
        <xdr:cNvSpPr/>
      </xdr:nvSpPr>
      <xdr:spPr>
        <a:xfrm>
          <a:off x="4902200" y="14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58714</xdr:rowOff>
    </xdr:from>
    <xdr:ext cx="762000" cy="259045"/>
    <xdr:sp macro="" textlink="">
      <xdr:nvSpPr>
        <xdr:cNvPr id="210" name="人件費・物件費等の状況該当値テキスト"/>
        <xdr:cNvSpPr txBox="1"/>
      </xdr:nvSpPr>
      <xdr:spPr>
        <a:xfrm>
          <a:off x="5041900" y="141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42931</xdr:rowOff>
    </xdr:from>
    <xdr:to>
      <xdr:col>19</xdr:col>
      <xdr:colOff>184150</xdr:colOff>
      <xdr:row>82</xdr:row>
      <xdr:rowOff>144531</xdr:rowOff>
    </xdr:to>
    <xdr:sp macro="" textlink="">
      <xdr:nvSpPr>
        <xdr:cNvPr id="211" name="楕円 210"/>
        <xdr:cNvSpPr/>
      </xdr:nvSpPr>
      <xdr:spPr>
        <a:xfrm>
          <a:off x="4064000" y="141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129308</xdr:rowOff>
    </xdr:from>
    <xdr:ext cx="736600" cy="259045"/>
    <xdr:sp macro="" textlink="">
      <xdr:nvSpPr>
        <xdr:cNvPr id="212" name="テキスト ボックス 211"/>
        <xdr:cNvSpPr txBox="1"/>
      </xdr:nvSpPr>
      <xdr:spPr>
        <a:xfrm>
          <a:off x="3733800" y="1418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159103</xdr:rowOff>
    </xdr:from>
    <xdr:to>
      <xdr:col>15</xdr:col>
      <xdr:colOff>133350</xdr:colOff>
      <xdr:row>82</xdr:row>
      <xdr:rowOff>89253</xdr:rowOff>
    </xdr:to>
    <xdr:sp macro="" textlink="">
      <xdr:nvSpPr>
        <xdr:cNvPr id="213" name="楕円 212"/>
        <xdr:cNvSpPr/>
      </xdr:nvSpPr>
      <xdr:spPr>
        <a:xfrm>
          <a:off x="3175000" y="140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74030</xdr:rowOff>
    </xdr:from>
    <xdr:ext cx="762000" cy="259045"/>
    <xdr:sp macro="" textlink="">
      <xdr:nvSpPr>
        <xdr:cNvPr id="214" name="テキスト ボックス 213"/>
        <xdr:cNvSpPr txBox="1"/>
      </xdr:nvSpPr>
      <xdr:spPr>
        <a:xfrm>
          <a:off x="2844800" y="1413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138229</xdr:rowOff>
    </xdr:from>
    <xdr:to>
      <xdr:col>11</xdr:col>
      <xdr:colOff>82550</xdr:colOff>
      <xdr:row>82</xdr:row>
      <xdr:rowOff>68379</xdr:rowOff>
    </xdr:to>
    <xdr:sp macro="" textlink="">
      <xdr:nvSpPr>
        <xdr:cNvPr id="215" name="楕円 214"/>
        <xdr:cNvSpPr/>
      </xdr:nvSpPr>
      <xdr:spPr>
        <a:xfrm>
          <a:off x="2286000" y="140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53156</xdr:rowOff>
    </xdr:from>
    <xdr:ext cx="762000" cy="259045"/>
    <xdr:sp macro="" textlink="">
      <xdr:nvSpPr>
        <xdr:cNvPr id="216" name="テキスト ボックス 215"/>
        <xdr:cNvSpPr txBox="1"/>
      </xdr:nvSpPr>
      <xdr:spPr>
        <a:xfrm>
          <a:off x="1955800" y="1411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146472</xdr:rowOff>
    </xdr:from>
    <xdr:to>
      <xdr:col>7</xdr:col>
      <xdr:colOff>31750</xdr:colOff>
      <xdr:row>82</xdr:row>
      <xdr:rowOff>76622</xdr:rowOff>
    </xdr:to>
    <xdr:sp macro="" textlink="">
      <xdr:nvSpPr>
        <xdr:cNvPr id="217" name="楕円 216"/>
        <xdr:cNvSpPr/>
      </xdr:nvSpPr>
      <xdr:spPr>
        <a:xfrm>
          <a:off x="1397000" y="140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61399</xdr:rowOff>
    </xdr:from>
    <xdr:ext cx="762000" cy="259045"/>
    <xdr:sp macro="" textlink="">
      <xdr:nvSpPr>
        <xdr:cNvPr id="218" name="テキスト ボックス 217"/>
        <xdr:cNvSpPr txBox="1"/>
      </xdr:nvSpPr>
      <xdr:spPr>
        <a:xfrm>
          <a:off x="1066800" y="1412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全国町村平均、類似団体平均よりも低い値で推移している。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経験年数階層内での級の変動により増減がある。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31750</xdr:rowOff>
    </xdr:to>
    <xdr:cxnSp macro="">
      <xdr:nvCxnSpPr>
        <xdr:cNvPr id="252" name="直線コネクタ 251"/>
        <xdr:cNvCxnSpPr/>
      </xdr:nvCxnSpPr>
      <xdr:spPr>
        <a:xfrm flipV="1">
          <a:off x="16179800" y="1457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39793</xdr:rowOff>
    </xdr:to>
    <xdr:cxnSp macro="">
      <xdr:nvCxnSpPr>
        <xdr:cNvPr id="255" name="直線コネクタ 254"/>
        <xdr:cNvCxnSpPr/>
      </xdr:nvCxnSpPr>
      <xdr:spPr>
        <a:xfrm flipV="1">
          <a:off x="15290800" y="146050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39793</xdr:rowOff>
    </xdr:to>
    <xdr:cxnSp macro="">
      <xdr:nvCxnSpPr>
        <xdr:cNvPr id="258" name="直線コネクタ 257"/>
        <xdr:cNvCxnSpPr/>
      </xdr:nvCxnSpPr>
      <xdr:spPr>
        <a:xfrm>
          <a:off x="14401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90593</xdr:rowOff>
    </xdr:from>
    <xdr:to>
      <xdr:col>68</xdr:col>
      <xdr:colOff>152400</xdr:colOff>
      <xdr:row>84</xdr:row>
      <xdr:rowOff>171027</xdr:rowOff>
    </xdr:to>
    <xdr:cxnSp macro="">
      <xdr:nvCxnSpPr>
        <xdr:cNvPr id="261" name="直線コネクタ 260"/>
        <xdr:cNvCxnSpPr/>
      </xdr:nvCxnSpPr>
      <xdr:spPr>
        <a:xfrm>
          <a:off x="13512800" y="144923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1" name="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2"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3" name="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160443</xdr:rowOff>
    </xdr:from>
    <xdr:to>
      <xdr:col>73</xdr:col>
      <xdr:colOff>44450</xdr:colOff>
      <xdr:row>85</xdr:row>
      <xdr:rowOff>90593</xdr:rowOff>
    </xdr:to>
    <xdr:sp macro="" textlink="">
      <xdr:nvSpPr>
        <xdr:cNvPr id="275" name="楕円 274"/>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100770</xdr:rowOff>
    </xdr:from>
    <xdr:ext cx="762000" cy="259045"/>
    <xdr:sp macro="" textlink="">
      <xdr:nvSpPr>
        <xdr:cNvPr id="276" name="テキスト ボックス 275"/>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77" name="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78" name="テキスト ボックス 27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39793</xdr:rowOff>
    </xdr:from>
    <xdr:to>
      <xdr:col>64</xdr:col>
      <xdr:colOff>152400</xdr:colOff>
      <xdr:row>84</xdr:row>
      <xdr:rowOff>141393</xdr:rowOff>
    </xdr:to>
    <xdr:sp macro="" textlink="">
      <xdr:nvSpPr>
        <xdr:cNvPr id="279" name="楕円 278"/>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151570</xdr:rowOff>
    </xdr:from>
    <xdr:ext cx="762000" cy="259045"/>
    <xdr:sp macro="" textlink="">
      <xdr:nvSpPr>
        <xdr:cNvPr id="280" name="テキスト ボックス 279"/>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定員管理計画における職員数の数値目標は達成できている状況ではあるが、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近年の業務量増加や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を考慮し引き続き職員数の確保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及び計画の見直しが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139288</xdr:rowOff>
    </xdr:from>
    <xdr:to>
      <xdr:col>81</xdr:col>
      <xdr:colOff>44450</xdr:colOff>
      <xdr:row>62</xdr:row>
      <xdr:rowOff>11271</xdr:rowOff>
    </xdr:to>
    <xdr:cxnSp macro="">
      <xdr:nvCxnSpPr>
        <xdr:cNvPr id="311" name="直線コネクタ 310"/>
        <xdr:cNvCxnSpPr/>
      </xdr:nvCxnSpPr>
      <xdr:spPr>
        <a:xfrm flipV="1">
          <a:off x="16179800" y="10597738"/>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122396</xdr:rowOff>
    </xdr:from>
    <xdr:to>
      <xdr:col>77</xdr:col>
      <xdr:colOff>44450</xdr:colOff>
      <xdr:row>62</xdr:row>
      <xdr:rowOff>11271</xdr:rowOff>
    </xdr:to>
    <xdr:cxnSp macro="">
      <xdr:nvCxnSpPr>
        <xdr:cNvPr id="314" name="直線コネクタ 313"/>
        <xdr:cNvCxnSpPr/>
      </xdr:nvCxnSpPr>
      <xdr:spPr>
        <a:xfrm>
          <a:off x="15290800" y="105808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75946</xdr:rowOff>
    </xdr:from>
    <xdr:to>
      <xdr:col>72</xdr:col>
      <xdr:colOff>203200</xdr:colOff>
      <xdr:row>61</xdr:row>
      <xdr:rowOff>122396</xdr:rowOff>
    </xdr:to>
    <xdr:cxnSp macro="">
      <xdr:nvCxnSpPr>
        <xdr:cNvPr id="317" name="直線コネクタ 316"/>
        <xdr:cNvCxnSpPr/>
      </xdr:nvCxnSpPr>
      <xdr:spPr>
        <a:xfrm>
          <a:off x="14401800" y="1053439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24670</xdr:rowOff>
    </xdr:from>
    <xdr:to>
      <xdr:col>68</xdr:col>
      <xdr:colOff>152400</xdr:colOff>
      <xdr:row>61</xdr:row>
      <xdr:rowOff>75946</xdr:rowOff>
    </xdr:to>
    <xdr:cxnSp macro="">
      <xdr:nvCxnSpPr>
        <xdr:cNvPr id="320" name="直線コネクタ 319"/>
        <xdr:cNvCxnSpPr/>
      </xdr:nvCxnSpPr>
      <xdr:spPr>
        <a:xfrm>
          <a:off x="13512800" y="10483120"/>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88488</xdr:rowOff>
    </xdr:from>
    <xdr:to>
      <xdr:col>81</xdr:col>
      <xdr:colOff>95250</xdr:colOff>
      <xdr:row>62</xdr:row>
      <xdr:rowOff>18638</xdr:rowOff>
    </xdr:to>
    <xdr:sp macro="" textlink="">
      <xdr:nvSpPr>
        <xdr:cNvPr id="330" name="楕円 329"/>
        <xdr:cNvSpPr/>
      </xdr:nvSpPr>
      <xdr:spPr>
        <a:xfrm>
          <a:off x="169672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60565</xdr:rowOff>
    </xdr:from>
    <xdr:ext cx="762000" cy="259045"/>
    <xdr:sp macro="" textlink="">
      <xdr:nvSpPr>
        <xdr:cNvPr id="331" name="定員管理の状況該当値テキスト"/>
        <xdr:cNvSpPr txBox="1"/>
      </xdr:nvSpPr>
      <xdr:spPr>
        <a:xfrm>
          <a:off x="17106900" y="105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131921</xdr:rowOff>
    </xdr:from>
    <xdr:to>
      <xdr:col>77</xdr:col>
      <xdr:colOff>95250</xdr:colOff>
      <xdr:row>62</xdr:row>
      <xdr:rowOff>62071</xdr:rowOff>
    </xdr:to>
    <xdr:sp macro="" textlink="">
      <xdr:nvSpPr>
        <xdr:cNvPr id="332" name="楕円 331"/>
        <xdr:cNvSpPr/>
      </xdr:nvSpPr>
      <xdr:spPr>
        <a:xfrm>
          <a:off x="16129000" y="1059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46848</xdr:rowOff>
    </xdr:from>
    <xdr:ext cx="736600" cy="259045"/>
    <xdr:sp macro="" textlink="">
      <xdr:nvSpPr>
        <xdr:cNvPr id="333" name="テキスト ボックス 332"/>
        <xdr:cNvSpPr txBox="1"/>
      </xdr:nvSpPr>
      <xdr:spPr>
        <a:xfrm>
          <a:off x="15798800" y="1067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71596</xdr:rowOff>
    </xdr:from>
    <xdr:to>
      <xdr:col>73</xdr:col>
      <xdr:colOff>44450</xdr:colOff>
      <xdr:row>62</xdr:row>
      <xdr:rowOff>1746</xdr:rowOff>
    </xdr:to>
    <xdr:sp macro="" textlink="">
      <xdr:nvSpPr>
        <xdr:cNvPr id="334" name="楕円 333"/>
        <xdr:cNvSpPr/>
      </xdr:nvSpPr>
      <xdr:spPr>
        <a:xfrm>
          <a:off x="15240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157973</xdr:rowOff>
    </xdr:from>
    <xdr:ext cx="762000" cy="259045"/>
    <xdr:sp macro="" textlink="">
      <xdr:nvSpPr>
        <xdr:cNvPr id="335" name="テキスト ボックス 334"/>
        <xdr:cNvSpPr txBox="1"/>
      </xdr:nvSpPr>
      <xdr:spPr>
        <a:xfrm>
          <a:off x="14909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25146</xdr:rowOff>
    </xdr:from>
    <xdr:to>
      <xdr:col>68</xdr:col>
      <xdr:colOff>203200</xdr:colOff>
      <xdr:row>61</xdr:row>
      <xdr:rowOff>126746</xdr:rowOff>
    </xdr:to>
    <xdr:sp macro="" textlink="">
      <xdr:nvSpPr>
        <xdr:cNvPr id="336" name="楕円 335"/>
        <xdr:cNvSpPr/>
      </xdr:nvSpPr>
      <xdr:spPr>
        <a:xfrm>
          <a:off x="14351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111523</xdr:rowOff>
    </xdr:from>
    <xdr:ext cx="762000" cy="259045"/>
    <xdr:sp macro="" textlink="">
      <xdr:nvSpPr>
        <xdr:cNvPr id="337" name="テキスト ボックス 336"/>
        <xdr:cNvSpPr txBox="1"/>
      </xdr:nvSpPr>
      <xdr:spPr>
        <a:xfrm>
          <a:off x="14020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145320</xdr:rowOff>
    </xdr:from>
    <xdr:to>
      <xdr:col>64</xdr:col>
      <xdr:colOff>152400</xdr:colOff>
      <xdr:row>61</xdr:row>
      <xdr:rowOff>75470</xdr:rowOff>
    </xdr:to>
    <xdr:sp macro="" textlink="">
      <xdr:nvSpPr>
        <xdr:cNvPr id="338" name="楕円 337"/>
        <xdr:cNvSpPr/>
      </xdr:nvSpPr>
      <xdr:spPr>
        <a:xfrm>
          <a:off x="13462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85647</xdr:rowOff>
    </xdr:from>
    <xdr:ext cx="762000" cy="259045"/>
    <xdr:sp macro="" textlink="">
      <xdr:nvSpPr>
        <xdr:cNvPr id="339" name="テキスト ボックス 338"/>
        <xdr:cNvSpPr txBox="1"/>
      </xdr:nvSpPr>
      <xdr:spPr>
        <a:xfrm>
          <a:off x="13131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を行ったが、近年の多額の地方債発行による元利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増が上回ったため、実質公債費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今後は、大規模な施設整備事業が予定されており、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中長期財政計画により、計画的な繰上償還が必要。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4318</xdr:rowOff>
    </xdr:from>
    <xdr:to>
      <xdr:col>81</xdr:col>
      <xdr:colOff>44450</xdr:colOff>
      <xdr:row>37</xdr:row>
      <xdr:rowOff>23622</xdr:rowOff>
    </xdr:to>
    <xdr:cxnSp macro="">
      <xdr:nvCxnSpPr>
        <xdr:cNvPr id="370" name="直線コネクタ 369"/>
        <xdr:cNvCxnSpPr/>
      </xdr:nvCxnSpPr>
      <xdr:spPr>
        <a:xfrm>
          <a:off x="16179800" y="63479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4318</xdr:rowOff>
    </xdr:from>
    <xdr:to>
      <xdr:col>77</xdr:col>
      <xdr:colOff>44450</xdr:colOff>
      <xdr:row>37</xdr:row>
      <xdr:rowOff>28448</xdr:rowOff>
    </xdr:to>
    <xdr:cxnSp macro="">
      <xdr:nvCxnSpPr>
        <xdr:cNvPr id="373" name="直線コネクタ 372"/>
        <xdr:cNvCxnSpPr/>
      </xdr:nvCxnSpPr>
      <xdr:spPr>
        <a:xfrm flipV="1">
          <a:off x="15290800" y="63479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28448</xdr:rowOff>
    </xdr:from>
    <xdr:to>
      <xdr:col>72</xdr:col>
      <xdr:colOff>203200</xdr:colOff>
      <xdr:row>37</xdr:row>
      <xdr:rowOff>105664</xdr:rowOff>
    </xdr:to>
    <xdr:cxnSp macro="">
      <xdr:nvCxnSpPr>
        <xdr:cNvPr id="376" name="直線コネクタ 375"/>
        <xdr:cNvCxnSpPr/>
      </xdr:nvCxnSpPr>
      <xdr:spPr>
        <a:xfrm flipV="1">
          <a:off x="14401800" y="63720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105664</xdr:rowOff>
    </xdr:from>
    <xdr:to>
      <xdr:col>68</xdr:col>
      <xdr:colOff>152400</xdr:colOff>
      <xdr:row>38</xdr:row>
      <xdr:rowOff>1778</xdr:rowOff>
    </xdr:to>
    <xdr:cxnSp macro="">
      <xdr:nvCxnSpPr>
        <xdr:cNvPr id="379" name="直線コネクタ 378"/>
        <xdr:cNvCxnSpPr/>
      </xdr:nvCxnSpPr>
      <xdr:spPr>
        <a:xfrm flipV="1">
          <a:off x="13512800" y="64493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144272</xdr:rowOff>
    </xdr:from>
    <xdr:to>
      <xdr:col>81</xdr:col>
      <xdr:colOff>95250</xdr:colOff>
      <xdr:row>37</xdr:row>
      <xdr:rowOff>74422</xdr:rowOff>
    </xdr:to>
    <xdr:sp macro="" textlink="">
      <xdr:nvSpPr>
        <xdr:cNvPr id="389" name="楕円 388"/>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65549</xdr:rowOff>
    </xdr:from>
    <xdr:ext cx="762000" cy="259045"/>
    <xdr:sp macro="" textlink="">
      <xdr:nvSpPr>
        <xdr:cNvPr id="390" name="公債費負担の状況該当値テキスト"/>
        <xdr:cNvSpPr txBox="1"/>
      </xdr:nvSpPr>
      <xdr:spPr>
        <a:xfrm>
          <a:off x="17106900" y="62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391" name="楕円 390"/>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392" name="テキスト ボックス 391"/>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149098</xdr:rowOff>
    </xdr:from>
    <xdr:to>
      <xdr:col>73</xdr:col>
      <xdr:colOff>44450</xdr:colOff>
      <xdr:row>37</xdr:row>
      <xdr:rowOff>79248</xdr:rowOff>
    </xdr:to>
    <xdr:sp macro="" textlink="">
      <xdr:nvSpPr>
        <xdr:cNvPr id="393" name="楕円 392"/>
        <xdr:cNvSpPr/>
      </xdr:nvSpPr>
      <xdr:spPr>
        <a:xfrm>
          <a:off x="15240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89425</xdr:rowOff>
    </xdr:from>
    <xdr:ext cx="762000" cy="259045"/>
    <xdr:sp macro="" textlink="">
      <xdr:nvSpPr>
        <xdr:cNvPr id="394" name="テキスト ボックス 393"/>
        <xdr:cNvSpPr txBox="1"/>
      </xdr:nvSpPr>
      <xdr:spPr>
        <a:xfrm>
          <a:off x="14909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54864</xdr:rowOff>
    </xdr:from>
    <xdr:to>
      <xdr:col>68</xdr:col>
      <xdr:colOff>203200</xdr:colOff>
      <xdr:row>37</xdr:row>
      <xdr:rowOff>156464</xdr:rowOff>
    </xdr:to>
    <xdr:sp macro="" textlink="">
      <xdr:nvSpPr>
        <xdr:cNvPr id="395" name="楕円 394"/>
        <xdr:cNvSpPr/>
      </xdr:nvSpPr>
      <xdr:spPr>
        <a:xfrm>
          <a:off x="14351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166641</xdr:rowOff>
    </xdr:from>
    <xdr:ext cx="762000" cy="259045"/>
    <xdr:sp macro="" textlink="">
      <xdr:nvSpPr>
        <xdr:cNvPr id="396" name="テキスト ボックス 395"/>
        <xdr:cNvSpPr txBox="1"/>
      </xdr:nvSpPr>
      <xdr:spPr>
        <a:xfrm>
          <a:off x="14020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122428</xdr:rowOff>
    </xdr:from>
    <xdr:to>
      <xdr:col>64</xdr:col>
      <xdr:colOff>152400</xdr:colOff>
      <xdr:row>38</xdr:row>
      <xdr:rowOff>52578</xdr:rowOff>
    </xdr:to>
    <xdr:sp macro="" textlink="">
      <xdr:nvSpPr>
        <xdr:cNvPr id="397" name="楕円 396"/>
        <xdr:cNvSpPr/>
      </xdr:nvSpPr>
      <xdr:spPr>
        <a:xfrm>
          <a:off x="13462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62755</xdr:rowOff>
    </xdr:from>
    <xdr:ext cx="762000" cy="259045"/>
    <xdr:sp macro="" textlink="">
      <xdr:nvSpPr>
        <xdr:cNvPr id="398" name="テキスト ボックス 397"/>
        <xdr:cNvSpPr txBox="1"/>
      </xdr:nvSpPr>
      <xdr:spPr>
        <a:xfrm>
          <a:off x="13131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繰上償還により、地方債現在高が減少したが、令和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年度以降のデジタル防災行政無線整備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、天狗荘リニューアル事業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せいらんの里整備事業（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、総合保健福祉センター里楽の大規模改修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などの大型事業を予定しており、多額の地方債発行により地方債現在高が増加する見込み。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将来を見据えた中長期財政計画を更新し、慎重な財政運営が必要である。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年度より会計年度任用職員制度が始まり、物件費（臨時賃金）から人件費（報酬）での計上となったため、大幅に増加した。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また、当町においては、以前より、会計年度任用職員数が類似団体に比べ、多い傾向にあったことから、これまで、類似団体に比べ低い水準にあった人件費が、類似団体と同水準となってきている。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職員数の増加が見込まれるため、合併後の組織体制を見直し効率の良い人員配置を行う必要がある。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65278</xdr:rowOff>
    </xdr:to>
    <xdr:cxnSp macro="">
      <xdr:nvCxnSpPr>
        <xdr:cNvPr id="64" name="直線コネクタ 63"/>
        <xdr:cNvCxnSpPr/>
      </xdr:nvCxnSpPr>
      <xdr:spPr>
        <a:xfrm>
          <a:off x="3987800" y="618490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21844</xdr:rowOff>
    </xdr:to>
    <xdr:cxnSp macro="">
      <xdr:nvCxnSpPr>
        <xdr:cNvPr id="67" name="直線コネクタ 66"/>
        <xdr:cNvCxnSpPr/>
      </xdr:nvCxnSpPr>
      <xdr:spPr>
        <a:xfrm flipV="1">
          <a:off x="3098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21844</xdr:rowOff>
    </xdr:to>
    <xdr:cxnSp macro="">
      <xdr:nvCxnSpPr>
        <xdr:cNvPr id="70" name="直線コネクタ 69"/>
        <xdr:cNvCxnSpPr/>
      </xdr:nvCxnSpPr>
      <xdr:spPr>
        <a:xfrm>
          <a:off x="2209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36</xdr:row>
      <xdr:rowOff>3556</xdr:rowOff>
    </xdr:to>
    <xdr:cxnSp macro="">
      <xdr:nvCxnSpPr>
        <xdr:cNvPr id="73" name="直線コネクタ 72"/>
        <xdr:cNvCxnSpPr/>
      </xdr:nvCxnSpPr>
      <xdr:spPr>
        <a:xfrm flipV="1">
          <a:off x="1320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物件費（臨時賃金）から人件費（報酬）での計上となったため、大幅に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減少したが、小学校のタブレット導入事業や新型コロナ対策備品の購入が増となった。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16</xdr:row>
      <xdr:rowOff>110671</xdr:rowOff>
    </xdr:to>
    <xdr:cxnSp macro="">
      <xdr:nvCxnSpPr>
        <xdr:cNvPr id="127" name="直線コネクタ 126"/>
        <xdr:cNvCxnSpPr/>
      </xdr:nvCxnSpPr>
      <xdr:spPr>
        <a:xfrm flipV="1">
          <a:off x="15671800" y="2546894"/>
          <a:ext cx="8382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97609</xdr:rowOff>
    </xdr:from>
    <xdr:to>
      <xdr:col>78</xdr:col>
      <xdr:colOff>69850</xdr:colOff>
      <xdr:row>16</xdr:row>
      <xdr:rowOff>110671</xdr:rowOff>
    </xdr:to>
    <xdr:cxnSp macro="">
      <xdr:nvCxnSpPr>
        <xdr:cNvPr id="130" name="直線コネクタ 129"/>
        <xdr:cNvCxnSpPr/>
      </xdr:nvCxnSpPr>
      <xdr:spPr>
        <a:xfrm>
          <a:off x="14782800" y="28408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97609</xdr:rowOff>
    </xdr:to>
    <xdr:cxnSp macro="">
      <xdr:nvCxnSpPr>
        <xdr:cNvPr id="133" name="直線コネクタ 132"/>
        <xdr:cNvCxnSpPr/>
      </xdr:nvCxnSpPr>
      <xdr:spPr>
        <a:xfrm>
          <a:off x="13893800" y="27885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45357</xdr:rowOff>
    </xdr:to>
    <xdr:cxnSp macro="">
      <xdr:nvCxnSpPr>
        <xdr:cNvPr id="136" name="直線コネクタ 135"/>
        <xdr:cNvCxnSpPr/>
      </xdr:nvCxnSpPr>
      <xdr:spPr>
        <a:xfrm>
          <a:off x="13004800" y="27101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46809</xdr:rowOff>
    </xdr:from>
    <xdr:to>
      <xdr:col>74</xdr:col>
      <xdr:colOff>31750</xdr:colOff>
      <xdr:row>16</xdr:row>
      <xdr:rowOff>148409</xdr:rowOff>
    </xdr:to>
    <xdr:sp macro="" textlink="">
      <xdr:nvSpPr>
        <xdr:cNvPr id="150" name="楕円 149"/>
        <xdr:cNvSpPr/>
      </xdr:nvSpPr>
      <xdr:spPr>
        <a:xfrm>
          <a:off x="14732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51" name="テキスト ボックス 150"/>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小中学生医療助成などに取り組んでいるが、類似団体より低い値となっている。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扶助費の性質上、今後減少することは見込めないため、扶助費を伴う新規事業は慎重に検討し真に必要な事業を実施していく必要がある。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52</xdr:row>
      <xdr:rowOff>165100</xdr:rowOff>
    </xdr:to>
    <xdr:cxnSp macro="">
      <xdr:nvCxnSpPr>
        <xdr:cNvPr id="188" name="直線コネクタ 187"/>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31750</xdr:rowOff>
    </xdr:to>
    <xdr:cxnSp macro="">
      <xdr:nvCxnSpPr>
        <xdr:cNvPr id="191" name="直線コネクタ 190"/>
        <xdr:cNvCxnSpPr/>
      </xdr:nvCxnSpPr>
      <xdr:spPr>
        <a:xfrm flipV="1">
          <a:off x="3098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94" name="直線コネクタ 193"/>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7" name="直線コネクタ 196"/>
        <xdr:cNvCxnSpPr/>
      </xdr:nvCxnSpPr>
      <xdr:spPr>
        <a:xfrm>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7" name="楕円 206"/>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8"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9" name="楕円 208"/>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10" name="テキスト ボックス 209"/>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11" name="楕円 210"/>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2" name="テキスト ボックス 211"/>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3" name="楕円 212"/>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73677</xdr:rowOff>
    </xdr:from>
    <xdr:ext cx="762000" cy="259045"/>
    <xdr:sp macro="" textlink="">
      <xdr:nvSpPr>
        <xdr:cNvPr id="214" name="テキスト ボックス 213"/>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類似団体と比較し低い値となったが、公債費の増や普通交付税などの減などにより、全体的に経常収支比率が上昇する見込みであるため、慎重な財政運営が必要である。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54</xdr:row>
      <xdr:rowOff>157480</xdr:rowOff>
    </xdr:to>
    <xdr:cxnSp macro="">
      <xdr:nvCxnSpPr>
        <xdr:cNvPr id="249" name="直線コネクタ 248"/>
        <xdr:cNvCxnSpPr/>
      </xdr:nvCxnSpPr>
      <xdr:spPr>
        <a:xfrm flipV="1">
          <a:off x="15671800" y="937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16510</xdr:rowOff>
    </xdr:to>
    <xdr:cxnSp macro="">
      <xdr:nvCxnSpPr>
        <xdr:cNvPr id="252" name="直線コネクタ 251"/>
        <xdr:cNvCxnSpPr/>
      </xdr:nvCxnSpPr>
      <xdr:spPr>
        <a:xfrm flipV="1">
          <a:off x="14782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16510</xdr:rowOff>
    </xdr:to>
    <xdr:cxnSp macro="">
      <xdr:nvCxnSpPr>
        <xdr:cNvPr id="255" name="直線コネクタ 254"/>
        <xdr:cNvCxnSpPr/>
      </xdr:nvCxnSpPr>
      <xdr:spPr>
        <a:xfrm>
          <a:off x="13893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16510</xdr:rowOff>
    </xdr:to>
    <xdr:cxnSp macro="">
      <xdr:nvCxnSpPr>
        <xdr:cNvPr id="258" name="直線コネクタ 257"/>
        <xdr:cNvCxnSpPr/>
      </xdr:nvCxnSpPr>
      <xdr:spPr>
        <a:xfrm flipV="1">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8" name="楕円 267"/>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9"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0" name="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3" name="テキスト ボックス 272"/>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4" name="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6" name="楕円 275"/>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7" name="テキスト ボックス 276"/>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類似団体より低い値を示しているが、一部事務組合などへの負担金が増加傾向にある。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特別定額給付金や休業要請協力金、商品券事業などの新型コロナ関連事業が増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となった。今後も、スクラップアンドビルドを基本に限られた財源を有効に活用する。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99568</xdr:rowOff>
    </xdr:to>
    <xdr:cxnSp macro="">
      <xdr:nvCxnSpPr>
        <xdr:cNvPr id="307" name="直線コネクタ 306"/>
        <xdr:cNvCxnSpPr/>
      </xdr:nvCxnSpPr>
      <xdr:spPr>
        <a:xfrm flipV="1">
          <a:off x="15671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99568</xdr:rowOff>
    </xdr:to>
    <xdr:cxnSp macro="">
      <xdr:nvCxnSpPr>
        <xdr:cNvPr id="310" name="直線コネクタ 309"/>
        <xdr:cNvCxnSpPr/>
      </xdr:nvCxnSpPr>
      <xdr:spPr>
        <a:xfrm>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13" name="直線コネクタ 312"/>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85852</xdr:rowOff>
    </xdr:to>
    <xdr:cxnSp macro="">
      <xdr:nvCxnSpPr>
        <xdr:cNvPr id="316" name="直線コネクタ 315"/>
        <xdr:cNvCxnSpPr/>
      </xdr:nvCxnSpPr>
      <xdr:spPr>
        <a:xfrm>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6" name="楕円 325"/>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7"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1" name="テキスト ボックス 33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3" name="テキスト ボックス 332"/>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財政健全化のため、積極的に繰上償還をした結果、類似団体より低い値となっている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大規模な施設整備事業が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類似団体と同水準となってきている。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また、今後も大型事業が、継続する予定であり、さらに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公債費が増加する見込み、計画的な繰上償還により財政運営を行っていく。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17272</xdr:rowOff>
    </xdr:to>
    <xdr:cxnSp macro="">
      <xdr:nvCxnSpPr>
        <xdr:cNvPr id="365" name="直線コネクタ 364"/>
        <xdr:cNvCxnSpPr/>
      </xdr:nvCxnSpPr>
      <xdr:spPr>
        <a:xfrm>
          <a:off x="3987800" y="133492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147574</xdr:rowOff>
    </xdr:to>
    <xdr:cxnSp macro="">
      <xdr:nvCxnSpPr>
        <xdr:cNvPr id="368" name="直線コネクタ 367"/>
        <xdr:cNvCxnSpPr/>
      </xdr:nvCxnSpPr>
      <xdr:spPr>
        <a:xfrm>
          <a:off x="3098800" y="132897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88137</xdr:rowOff>
    </xdr:to>
    <xdr:cxnSp macro="">
      <xdr:nvCxnSpPr>
        <xdr:cNvPr id="371" name="直線コネクタ 370"/>
        <xdr:cNvCxnSpPr/>
      </xdr:nvCxnSpPr>
      <xdr:spPr>
        <a:xfrm>
          <a:off x="2209800" y="13230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74" name="直線コネクタ 373"/>
        <xdr:cNvCxnSpPr/>
      </xdr:nvCxnSpPr>
      <xdr:spPr>
        <a:xfrm>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4" name="楕円 383"/>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154449</xdr:rowOff>
    </xdr:from>
    <xdr:ext cx="762000" cy="259045"/>
    <xdr:sp macro="" textlink="">
      <xdr:nvSpPr>
        <xdr:cNvPr id="385"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6" name="楕円 385"/>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37101</xdr:rowOff>
    </xdr:from>
    <xdr:ext cx="736600" cy="259045"/>
    <xdr:sp macro="" textlink="">
      <xdr:nvSpPr>
        <xdr:cNvPr id="387" name="テキスト ボックス 386"/>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9" name="テキスト ボックス 38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0" name="楕円 389"/>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1" name="テキスト ボックス 390"/>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2" name="楕円 391"/>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3" name="テキスト ボックス 392"/>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類似団体と比較し、低い値であるが、物件費が増加傾向にあるため、注意が必要。</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74</xdr:row>
      <xdr:rowOff>157480</xdr:rowOff>
    </xdr:to>
    <xdr:cxnSp macro="">
      <xdr:nvCxnSpPr>
        <xdr:cNvPr id="426" name="直線コネクタ 425"/>
        <xdr:cNvCxnSpPr/>
      </xdr:nvCxnSpPr>
      <xdr:spPr>
        <a:xfrm flipV="1">
          <a:off x="15671800" y="12787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74</xdr:row>
      <xdr:rowOff>165100</xdr:rowOff>
    </xdr:to>
    <xdr:cxnSp macro="">
      <xdr:nvCxnSpPr>
        <xdr:cNvPr id="429" name="直線コネクタ 428"/>
        <xdr:cNvCxnSpPr/>
      </xdr:nvCxnSpPr>
      <xdr:spPr>
        <a:xfrm flipV="1">
          <a:off x="14782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165100</xdr:rowOff>
    </xdr:to>
    <xdr:cxnSp macro="">
      <xdr:nvCxnSpPr>
        <xdr:cNvPr id="432" name="直線コネクタ 431"/>
        <xdr:cNvCxnSpPr/>
      </xdr:nvCxnSpPr>
      <xdr:spPr>
        <a:xfrm>
          <a:off x="13893800" y="127647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39370</xdr:rowOff>
    </xdr:from>
    <xdr:to>
      <xdr:col>69</xdr:col>
      <xdr:colOff>92075</xdr:colOff>
      <xdr:row>74</xdr:row>
      <xdr:rowOff>77470</xdr:rowOff>
    </xdr:to>
    <xdr:cxnSp macro="">
      <xdr:nvCxnSpPr>
        <xdr:cNvPr id="435" name="直線コネクタ 434"/>
        <xdr:cNvCxnSpPr/>
      </xdr:nvCxnSpPr>
      <xdr:spPr>
        <a:xfrm>
          <a:off x="13004800" y="12726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49530</xdr:rowOff>
    </xdr:from>
    <xdr:to>
      <xdr:col>82</xdr:col>
      <xdr:colOff>158750</xdr:colOff>
      <xdr:row>74</xdr:row>
      <xdr:rowOff>151130</xdr:rowOff>
    </xdr:to>
    <xdr:sp macro="" textlink="">
      <xdr:nvSpPr>
        <xdr:cNvPr id="445" name="楕円 444"/>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66057</xdr:rowOff>
    </xdr:from>
    <xdr:ext cx="762000" cy="259045"/>
    <xdr:sp macro="" textlink="">
      <xdr:nvSpPr>
        <xdr:cNvPr id="446" name="公債費以外該当値テキスト"/>
        <xdr:cNvSpPr txBox="1"/>
      </xdr:nvSpPr>
      <xdr:spPr>
        <a:xfrm>
          <a:off x="16598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47" name="楕円 446"/>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48" name="テキスト ボックス 447"/>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49" name="楕円 448"/>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50" name="テキスト ボックス 449"/>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51" name="楕円 450"/>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2" name="テキスト ボックス 451"/>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160020</xdr:rowOff>
    </xdr:from>
    <xdr:to>
      <xdr:col>65</xdr:col>
      <xdr:colOff>53975</xdr:colOff>
      <xdr:row>74</xdr:row>
      <xdr:rowOff>90170</xdr:rowOff>
    </xdr:to>
    <xdr:sp macro="" textlink="">
      <xdr:nvSpPr>
        <xdr:cNvPr id="453" name="楕円 452"/>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100347</xdr:rowOff>
    </xdr:from>
    <xdr:ext cx="762000" cy="259045"/>
    <xdr:sp macro="" textlink="">
      <xdr:nvSpPr>
        <xdr:cNvPr id="454" name="テキスト ボックス 453"/>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129006</xdr:rowOff>
    </xdr:from>
    <xdr:to>
      <xdr:col>29</xdr:col>
      <xdr:colOff>127000</xdr:colOff>
      <xdr:row>18</xdr:row>
      <xdr:rowOff>136648</xdr:rowOff>
    </xdr:to>
    <xdr:cxnSp macro="">
      <xdr:nvCxnSpPr>
        <xdr:cNvPr id="52" name="直線コネクタ 51"/>
        <xdr:cNvCxnSpPr/>
      </xdr:nvCxnSpPr>
      <xdr:spPr bwMode="auto">
        <a:xfrm flipV="1">
          <a:off x="5003800" y="3262731"/>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136648</xdr:rowOff>
    </xdr:from>
    <xdr:to>
      <xdr:col>26</xdr:col>
      <xdr:colOff>50800</xdr:colOff>
      <xdr:row>18</xdr:row>
      <xdr:rowOff>163904</xdr:rowOff>
    </xdr:to>
    <xdr:cxnSp macro="">
      <xdr:nvCxnSpPr>
        <xdr:cNvPr id="55" name="直線コネクタ 54"/>
        <xdr:cNvCxnSpPr/>
      </xdr:nvCxnSpPr>
      <xdr:spPr bwMode="auto">
        <a:xfrm flipV="1">
          <a:off x="4305300" y="3270373"/>
          <a:ext cx="698500" cy="2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163904</xdr:rowOff>
    </xdr:from>
    <xdr:to>
      <xdr:col>22</xdr:col>
      <xdr:colOff>114300</xdr:colOff>
      <xdr:row>19</xdr:row>
      <xdr:rowOff>17783</xdr:rowOff>
    </xdr:to>
    <xdr:cxnSp macro="">
      <xdr:nvCxnSpPr>
        <xdr:cNvPr id="58" name="直線コネクタ 57"/>
        <xdr:cNvCxnSpPr/>
      </xdr:nvCxnSpPr>
      <xdr:spPr bwMode="auto">
        <a:xfrm flipV="1">
          <a:off x="3606800" y="3297629"/>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17783</xdr:rowOff>
    </xdr:from>
    <xdr:to>
      <xdr:col>18</xdr:col>
      <xdr:colOff>177800</xdr:colOff>
      <xdr:row>19</xdr:row>
      <xdr:rowOff>34519</xdr:rowOff>
    </xdr:to>
    <xdr:cxnSp macro="">
      <xdr:nvCxnSpPr>
        <xdr:cNvPr id="61" name="直線コネクタ 60"/>
        <xdr:cNvCxnSpPr/>
      </xdr:nvCxnSpPr>
      <xdr:spPr bwMode="auto">
        <a:xfrm flipV="1">
          <a:off x="2908300" y="3322958"/>
          <a:ext cx="698500" cy="1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78206</xdr:rowOff>
    </xdr:from>
    <xdr:to>
      <xdr:col>29</xdr:col>
      <xdr:colOff>177800</xdr:colOff>
      <xdr:row>19</xdr:row>
      <xdr:rowOff>8356</xdr:rowOff>
    </xdr:to>
    <xdr:sp macro="" textlink="">
      <xdr:nvSpPr>
        <xdr:cNvPr id="71" name="楕円 70"/>
        <xdr:cNvSpPr/>
      </xdr:nvSpPr>
      <xdr:spPr bwMode="auto">
        <a:xfrm>
          <a:off x="5600700" y="321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94733</xdr:rowOff>
    </xdr:from>
    <xdr:ext cx="762000" cy="259045"/>
    <xdr:sp macro="" textlink="">
      <xdr:nvSpPr>
        <xdr:cNvPr id="72" name="人口1人当たり決算額の推移該当値テキスト130"/>
        <xdr:cNvSpPr txBox="1"/>
      </xdr:nvSpPr>
      <xdr:spPr>
        <a:xfrm>
          <a:off x="5740400" y="305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85848</xdr:rowOff>
    </xdr:from>
    <xdr:to>
      <xdr:col>26</xdr:col>
      <xdr:colOff>101600</xdr:colOff>
      <xdr:row>19</xdr:row>
      <xdr:rowOff>15998</xdr:rowOff>
    </xdr:to>
    <xdr:sp macro="" textlink="">
      <xdr:nvSpPr>
        <xdr:cNvPr id="73" name="楕円 72"/>
        <xdr:cNvSpPr/>
      </xdr:nvSpPr>
      <xdr:spPr bwMode="auto">
        <a:xfrm>
          <a:off x="4953000" y="321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26175</xdr:rowOff>
    </xdr:from>
    <xdr:ext cx="736600" cy="259045"/>
    <xdr:sp macro="" textlink="">
      <xdr:nvSpPr>
        <xdr:cNvPr id="74" name="テキスト ボックス 73"/>
        <xdr:cNvSpPr txBox="1"/>
      </xdr:nvSpPr>
      <xdr:spPr>
        <a:xfrm>
          <a:off x="4622800" y="2988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113104</xdr:rowOff>
    </xdr:from>
    <xdr:to>
      <xdr:col>22</xdr:col>
      <xdr:colOff>165100</xdr:colOff>
      <xdr:row>19</xdr:row>
      <xdr:rowOff>43254</xdr:rowOff>
    </xdr:to>
    <xdr:sp macro="" textlink="">
      <xdr:nvSpPr>
        <xdr:cNvPr id="75" name="楕円 74"/>
        <xdr:cNvSpPr/>
      </xdr:nvSpPr>
      <xdr:spPr bwMode="auto">
        <a:xfrm>
          <a:off x="4254500" y="324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53431</xdr:rowOff>
    </xdr:from>
    <xdr:ext cx="762000" cy="259045"/>
    <xdr:sp macro="" textlink="">
      <xdr:nvSpPr>
        <xdr:cNvPr id="76" name="テキスト ボックス 75"/>
        <xdr:cNvSpPr txBox="1"/>
      </xdr:nvSpPr>
      <xdr:spPr>
        <a:xfrm>
          <a:off x="3924300" y="30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138433</xdr:rowOff>
    </xdr:from>
    <xdr:to>
      <xdr:col>19</xdr:col>
      <xdr:colOff>38100</xdr:colOff>
      <xdr:row>19</xdr:row>
      <xdr:rowOff>68583</xdr:rowOff>
    </xdr:to>
    <xdr:sp macro="" textlink="">
      <xdr:nvSpPr>
        <xdr:cNvPr id="77" name="楕円 76"/>
        <xdr:cNvSpPr/>
      </xdr:nvSpPr>
      <xdr:spPr bwMode="auto">
        <a:xfrm>
          <a:off x="3556000" y="327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78760</xdr:rowOff>
    </xdr:from>
    <xdr:ext cx="762000" cy="259045"/>
    <xdr:sp macro="" textlink="">
      <xdr:nvSpPr>
        <xdr:cNvPr id="78" name="テキスト ボックス 77"/>
        <xdr:cNvSpPr txBox="1"/>
      </xdr:nvSpPr>
      <xdr:spPr>
        <a:xfrm>
          <a:off x="3225800" y="30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155169</xdr:rowOff>
    </xdr:from>
    <xdr:to>
      <xdr:col>15</xdr:col>
      <xdr:colOff>101600</xdr:colOff>
      <xdr:row>19</xdr:row>
      <xdr:rowOff>85319</xdr:rowOff>
    </xdr:to>
    <xdr:sp macro="" textlink="">
      <xdr:nvSpPr>
        <xdr:cNvPr id="79" name="楕円 78"/>
        <xdr:cNvSpPr/>
      </xdr:nvSpPr>
      <xdr:spPr bwMode="auto">
        <a:xfrm>
          <a:off x="2857500" y="328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95496</xdr:rowOff>
    </xdr:from>
    <xdr:ext cx="762000" cy="259045"/>
    <xdr:sp macro="" textlink="">
      <xdr:nvSpPr>
        <xdr:cNvPr id="80" name="テキスト ボックス 79"/>
        <xdr:cNvSpPr txBox="1"/>
      </xdr:nvSpPr>
      <xdr:spPr>
        <a:xfrm>
          <a:off x="2527300" y="30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86211</xdr:rowOff>
    </xdr:from>
    <xdr:to>
      <xdr:col>29</xdr:col>
      <xdr:colOff>127000</xdr:colOff>
      <xdr:row>37</xdr:row>
      <xdr:rowOff>222076</xdr:rowOff>
    </xdr:to>
    <xdr:cxnSp macro="">
      <xdr:nvCxnSpPr>
        <xdr:cNvPr id="109" name="直線コネクタ 108"/>
        <xdr:cNvCxnSpPr/>
      </xdr:nvCxnSpPr>
      <xdr:spPr bwMode="auto">
        <a:xfrm flipV="1">
          <a:off x="5651500" y="6010761"/>
          <a:ext cx="0" cy="1336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232253</xdr:rowOff>
    </xdr:from>
    <xdr:ext cx="762000" cy="259045"/>
    <xdr:sp macro="" textlink="">
      <xdr:nvSpPr>
        <xdr:cNvPr id="110" name="人口1人当たり決算額の推移最小値テキスト445"/>
        <xdr:cNvSpPr txBox="1"/>
      </xdr:nvSpPr>
      <xdr:spPr>
        <a:xfrm>
          <a:off x="5740400" y="735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222076</xdr:rowOff>
    </xdr:from>
    <xdr:to>
      <xdr:col>30</xdr:col>
      <xdr:colOff>25400</xdr:colOff>
      <xdr:row>37</xdr:row>
      <xdr:rowOff>222076</xdr:rowOff>
    </xdr:to>
    <xdr:cxnSp macro="">
      <xdr:nvCxnSpPr>
        <xdr:cNvPr id="111" name="直線コネクタ 110"/>
        <xdr:cNvCxnSpPr/>
      </xdr:nvCxnSpPr>
      <xdr:spPr bwMode="auto">
        <a:xfrm>
          <a:off x="5562600" y="7346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1138</xdr:rowOff>
    </xdr:from>
    <xdr:ext cx="762000" cy="259045"/>
    <xdr:sp macro="" textlink="">
      <xdr:nvSpPr>
        <xdr:cNvPr id="112" name="人口1人当たり決算額の推移最大値テキスト445"/>
        <xdr:cNvSpPr txBox="1"/>
      </xdr:nvSpPr>
      <xdr:spPr>
        <a:xfrm>
          <a:off x="5740400" y="57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86211</xdr:rowOff>
    </xdr:from>
    <xdr:to>
      <xdr:col>30</xdr:col>
      <xdr:colOff>25400</xdr:colOff>
      <xdr:row>33</xdr:row>
      <xdr:rowOff>86211</xdr:rowOff>
    </xdr:to>
    <xdr:cxnSp macro="">
      <xdr:nvCxnSpPr>
        <xdr:cNvPr id="113" name="直線コネクタ 112"/>
        <xdr:cNvCxnSpPr/>
      </xdr:nvCxnSpPr>
      <xdr:spPr bwMode="auto">
        <a:xfrm>
          <a:off x="5562600" y="6010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222076</xdr:rowOff>
    </xdr:from>
    <xdr:to>
      <xdr:col>29</xdr:col>
      <xdr:colOff>127000</xdr:colOff>
      <xdr:row>37</xdr:row>
      <xdr:rowOff>225570</xdr:rowOff>
    </xdr:to>
    <xdr:cxnSp macro="">
      <xdr:nvCxnSpPr>
        <xdr:cNvPr id="114" name="直線コネクタ 113"/>
        <xdr:cNvCxnSpPr/>
      </xdr:nvCxnSpPr>
      <xdr:spPr bwMode="auto">
        <a:xfrm flipV="1">
          <a:off x="5003800" y="7346776"/>
          <a:ext cx="647700" cy="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51100</xdr:rowOff>
    </xdr:from>
    <xdr:ext cx="762000" cy="259045"/>
    <xdr:sp macro="" textlink="">
      <xdr:nvSpPr>
        <xdr:cNvPr id="115" name="人口1人当たり決算額の推移平均値テキスト445"/>
        <xdr:cNvSpPr txBox="1"/>
      </xdr:nvSpPr>
      <xdr:spPr>
        <a:xfrm>
          <a:off x="5740400" y="6318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206023</xdr:rowOff>
    </xdr:from>
    <xdr:to>
      <xdr:col>29</xdr:col>
      <xdr:colOff>177800</xdr:colOff>
      <xdr:row>34</xdr:row>
      <xdr:rowOff>307623</xdr:rowOff>
    </xdr:to>
    <xdr:sp macro="" textlink="">
      <xdr:nvSpPr>
        <xdr:cNvPr id="116" name="フローチャート: 判断 115"/>
        <xdr:cNvSpPr/>
      </xdr:nvSpPr>
      <xdr:spPr bwMode="auto">
        <a:xfrm>
          <a:off x="5600700" y="6473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225570</xdr:rowOff>
    </xdr:from>
    <xdr:to>
      <xdr:col>26</xdr:col>
      <xdr:colOff>50800</xdr:colOff>
      <xdr:row>37</xdr:row>
      <xdr:rowOff>277278</xdr:rowOff>
    </xdr:to>
    <xdr:cxnSp macro="">
      <xdr:nvCxnSpPr>
        <xdr:cNvPr id="117" name="直線コネクタ 116"/>
        <xdr:cNvCxnSpPr/>
      </xdr:nvCxnSpPr>
      <xdr:spPr bwMode="auto">
        <a:xfrm flipV="1">
          <a:off x="4305300" y="7350270"/>
          <a:ext cx="698500" cy="5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227087</xdr:rowOff>
    </xdr:from>
    <xdr:to>
      <xdr:col>26</xdr:col>
      <xdr:colOff>101600</xdr:colOff>
      <xdr:row>34</xdr:row>
      <xdr:rowOff>328687</xdr:rowOff>
    </xdr:to>
    <xdr:sp macro="" textlink="">
      <xdr:nvSpPr>
        <xdr:cNvPr id="118" name="フローチャート: 判断 117"/>
        <xdr:cNvSpPr/>
      </xdr:nvSpPr>
      <xdr:spPr bwMode="auto">
        <a:xfrm>
          <a:off x="4953000" y="649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338864</xdr:rowOff>
    </xdr:from>
    <xdr:ext cx="736600" cy="259045"/>
    <xdr:sp macro="" textlink="">
      <xdr:nvSpPr>
        <xdr:cNvPr id="119" name="テキスト ボックス 118"/>
        <xdr:cNvSpPr txBox="1"/>
      </xdr:nvSpPr>
      <xdr:spPr>
        <a:xfrm>
          <a:off x="4622800" y="626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246144</xdr:rowOff>
    </xdr:from>
    <xdr:to>
      <xdr:col>22</xdr:col>
      <xdr:colOff>114300</xdr:colOff>
      <xdr:row>37</xdr:row>
      <xdr:rowOff>277278</xdr:rowOff>
    </xdr:to>
    <xdr:cxnSp macro="">
      <xdr:nvCxnSpPr>
        <xdr:cNvPr id="120" name="直線コネクタ 119"/>
        <xdr:cNvCxnSpPr/>
      </xdr:nvCxnSpPr>
      <xdr:spPr bwMode="auto">
        <a:xfrm>
          <a:off x="3606800" y="7370844"/>
          <a:ext cx="698500" cy="3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222460</xdr:rowOff>
    </xdr:from>
    <xdr:to>
      <xdr:col>22</xdr:col>
      <xdr:colOff>165100</xdr:colOff>
      <xdr:row>34</xdr:row>
      <xdr:rowOff>324061</xdr:rowOff>
    </xdr:to>
    <xdr:sp macro="" textlink="">
      <xdr:nvSpPr>
        <xdr:cNvPr id="121" name="フローチャート: 判断 120"/>
        <xdr:cNvSpPr/>
      </xdr:nvSpPr>
      <xdr:spPr bwMode="auto">
        <a:xfrm>
          <a:off x="42545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334237</xdr:rowOff>
    </xdr:from>
    <xdr:ext cx="762000" cy="259045"/>
    <xdr:sp macro="" textlink="">
      <xdr:nvSpPr>
        <xdr:cNvPr id="122" name="テキスト ボックス 121"/>
        <xdr:cNvSpPr txBox="1"/>
      </xdr:nvSpPr>
      <xdr:spPr>
        <a:xfrm>
          <a:off x="3924300" y="625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153191</xdr:rowOff>
    </xdr:from>
    <xdr:to>
      <xdr:col>18</xdr:col>
      <xdr:colOff>177800</xdr:colOff>
      <xdr:row>37</xdr:row>
      <xdr:rowOff>246144</xdr:rowOff>
    </xdr:to>
    <xdr:cxnSp macro="">
      <xdr:nvCxnSpPr>
        <xdr:cNvPr id="123" name="直線コネクタ 122"/>
        <xdr:cNvCxnSpPr/>
      </xdr:nvCxnSpPr>
      <xdr:spPr bwMode="auto">
        <a:xfrm>
          <a:off x="2908300" y="7277891"/>
          <a:ext cx="698500" cy="9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217094</xdr:rowOff>
    </xdr:from>
    <xdr:to>
      <xdr:col>19</xdr:col>
      <xdr:colOff>38100</xdr:colOff>
      <xdr:row>34</xdr:row>
      <xdr:rowOff>318694</xdr:rowOff>
    </xdr:to>
    <xdr:sp macro="" textlink="">
      <xdr:nvSpPr>
        <xdr:cNvPr id="124" name="フローチャート: 判断 123"/>
        <xdr:cNvSpPr/>
      </xdr:nvSpPr>
      <xdr:spPr bwMode="auto">
        <a:xfrm>
          <a:off x="3556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328871</xdr:rowOff>
    </xdr:from>
    <xdr:ext cx="762000" cy="259045"/>
    <xdr:sp macro="" textlink="">
      <xdr:nvSpPr>
        <xdr:cNvPr id="125" name="テキスト ボックス 124"/>
        <xdr:cNvSpPr txBox="1"/>
      </xdr:nvSpPr>
      <xdr:spPr>
        <a:xfrm>
          <a:off x="3225800" y="6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239202</xdr:rowOff>
    </xdr:from>
    <xdr:to>
      <xdr:col>15</xdr:col>
      <xdr:colOff>101600</xdr:colOff>
      <xdr:row>34</xdr:row>
      <xdr:rowOff>340802</xdr:rowOff>
    </xdr:to>
    <xdr:sp macro="" textlink="">
      <xdr:nvSpPr>
        <xdr:cNvPr id="126" name="フローチャート: 判断 125"/>
        <xdr:cNvSpPr/>
      </xdr:nvSpPr>
      <xdr:spPr bwMode="auto">
        <a:xfrm>
          <a:off x="2857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8080</xdr:rowOff>
    </xdr:from>
    <xdr:ext cx="762000" cy="259045"/>
    <xdr:sp macro="" textlink="">
      <xdr:nvSpPr>
        <xdr:cNvPr id="127" name="テキスト ボックス 126"/>
        <xdr:cNvSpPr txBox="1"/>
      </xdr:nvSpPr>
      <xdr:spPr>
        <a:xfrm>
          <a:off x="2527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171276</xdr:rowOff>
    </xdr:from>
    <xdr:to>
      <xdr:col>29</xdr:col>
      <xdr:colOff>177800</xdr:colOff>
      <xdr:row>37</xdr:row>
      <xdr:rowOff>272876</xdr:rowOff>
    </xdr:to>
    <xdr:sp macro="" textlink="">
      <xdr:nvSpPr>
        <xdr:cNvPr id="133" name="楕円 132"/>
        <xdr:cNvSpPr/>
      </xdr:nvSpPr>
      <xdr:spPr bwMode="auto">
        <a:xfrm>
          <a:off x="5600700" y="729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79853</xdr:rowOff>
    </xdr:from>
    <xdr:ext cx="762000" cy="259045"/>
    <xdr:sp macro="" textlink="">
      <xdr:nvSpPr>
        <xdr:cNvPr id="134" name="人口1人当たり決算額の推移該当値テキスト445"/>
        <xdr:cNvSpPr txBox="1"/>
      </xdr:nvSpPr>
      <xdr:spPr>
        <a:xfrm>
          <a:off x="5740400" y="720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174770</xdr:rowOff>
    </xdr:from>
    <xdr:to>
      <xdr:col>26</xdr:col>
      <xdr:colOff>101600</xdr:colOff>
      <xdr:row>37</xdr:row>
      <xdr:rowOff>276370</xdr:rowOff>
    </xdr:to>
    <xdr:sp macro="" textlink="">
      <xdr:nvSpPr>
        <xdr:cNvPr id="135" name="楕円 134"/>
        <xdr:cNvSpPr/>
      </xdr:nvSpPr>
      <xdr:spPr bwMode="auto">
        <a:xfrm>
          <a:off x="4953000" y="729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261147</xdr:rowOff>
    </xdr:from>
    <xdr:ext cx="736600" cy="259045"/>
    <xdr:sp macro="" textlink="">
      <xdr:nvSpPr>
        <xdr:cNvPr id="136" name="テキスト ボックス 135"/>
        <xdr:cNvSpPr txBox="1"/>
      </xdr:nvSpPr>
      <xdr:spPr>
        <a:xfrm>
          <a:off x="4622800" y="738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226478</xdr:rowOff>
    </xdr:from>
    <xdr:to>
      <xdr:col>22</xdr:col>
      <xdr:colOff>165100</xdr:colOff>
      <xdr:row>37</xdr:row>
      <xdr:rowOff>328078</xdr:rowOff>
    </xdr:to>
    <xdr:sp macro="" textlink="">
      <xdr:nvSpPr>
        <xdr:cNvPr id="137" name="楕円 136"/>
        <xdr:cNvSpPr/>
      </xdr:nvSpPr>
      <xdr:spPr bwMode="auto">
        <a:xfrm>
          <a:off x="4254500" y="735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312855</xdr:rowOff>
    </xdr:from>
    <xdr:ext cx="762000" cy="259045"/>
    <xdr:sp macro="" textlink="">
      <xdr:nvSpPr>
        <xdr:cNvPr id="138" name="テキスト ボックス 137"/>
        <xdr:cNvSpPr txBox="1"/>
      </xdr:nvSpPr>
      <xdr:spPr>
        <a:xfrm>
          <a:off x="3924300" y="74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195344</xdr:rowOff>
    </xdr:from>
    <xdr:to>
      <xdr:col>19</xdr:col>
      <xdr:colOff>38100</xdr:colOff>
      <xdr:row>37</xdr:row>
      <xdr:rowOff>296944</xdr:rowOff>
    </xdr:to>
    <xdr:sp macro="" textlink="">
      <xdr:nvSpPr>
        <xdr:cNvPr id="139" name="楕円 138"/>
        <xdr:cNvSpPr/>
      </xdr:nvSpPr>
      <xdr:spPr bwMode="auto">
        <a:xfrm>
          <a:off x="3556000" y="732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281721</xdr:rowOff>
    </xdr:from>
    <xdr:ext cx="762000" cy="259045"/>
    <xdr:sp macro="" textlink="">
      <xdr:nvSpPr>
        <xdr:cNvPr id="140" name="テキスト ボックス 139"/>
        <xdr:cNvSpPr txBox="1"/>
      </xdr:nvSpPr>
      <xdr:spPr>
        <a:xfrm>
          <a:off x="3225800" y="740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102391</xdr:rowOff>
    </xdr:from>
    <xdr:to>
      <xdr:col>15</xdr:col>
      <xdr:colOff>101600</xdr:colOff>
      <xdr:row>37</xdr:row>
      <xdr:rowOff>203991</xdr:rowOff>
    </xdr:to>
    <xdr:sp macro="" textlink="">
      <xdr:nvSpPr>
        <xdr:cNvPr id="141" name="楕円 140"/>
        <xdr:cNvSpPr/>
      </xdr:nvSpPr>
      <xdr:spPr bwMode="auto">
        <a:xfrm>
          <a:off x="2857500" y="722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188768</xdr:rowOff>
    </xdr:from>
    <xdr:ext cx="762000" cy="259045"/>
    <xdr:sp macro="" textlink="">
      <xdr:nvSpPr>
        <xdr:cNvPr id="142" name="テキスト ボックス 141"/>
        <xdr:cNvSpPr txBox="1"/>
      </xdr:nvSpPr>
      <xdr:spPr>
        <a:xfrm>
          <a:off x="2527300" y="73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xdr:rowOff>
    </xdr:from>
    <xdr:to>
      <xdr:col>24</xdr:col>
      <xdr:colOff>63500</xdr:colOff>
      <xdr:row>36</xdr:row>
      <xdr:rowOff>138237</xdr:rowOff>
    </xdr:to>
    <xdr:cxnSp macro="">
      <xdr:nvCxnSpPr>
        <xdr:cNvPr id="57" name="直線コネクタ 56"/>
        <xdr:cNvCxnSpPr/>
      </xdr:nvCxnSpPr>
      <xdr:spPr>
        <a:xfrm flipV="1">
          <a:off x="3797300" y="6013577"/>
          <a:ext cx="838200" cy="29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138237</xdr:rowOff>
    </xdr:from>
    <xdr:to>
      <xdr:col>19</xdr:col>
      <xdr:colOff>177800</xdr:colOff>
      <xdr:row>37</xdr:row>
      <xdr:rowOff>8438</xdr:rowOff>
    </xdr:to>
    <xdr:cxnSp macro="">
      <xdr:nvCxnSpPr>
        <xdr:cNvPr id="60" name="直線コネクタ 59"/>
        <xdr:cNvCxnSpPr/>
      </xdr:nvCxnSpPr>
      <xdr:spPr>
        <a:xfrm flipV="1">
          <a:off x="2908300" y="6310437"/>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8438</xdr:rowOff>
    </xdr:from>
    <xdr:to>
      <xdr:col>15</xdr:col>
      <xdr:colOff>50800</xdr:colOff>
      <xdr:row>37</xdr:row>
      <xdr:rowOff>46340</xdr:rowOff>
    </xdr:to>
    <xdr:cxnSp macro="">
      <xdr:nvCxnSpPr>
        <xdr:cNvPr id="63" name="直線コネクタ 62"/>
        <xdr:cNvCxnSpPr/>
      </xdr:nvCxnSpPr>
      <xdr:spPr>
        <a:xfrm flipV="1">
          <a:off x="2019300" y="6352088"/>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170750</xdr:rowOff>
    </xdr:from>
    <xdr:to>
      <xdr:col>10</xdr:col>
      <xdr:colOff>114300</xdr:colOff>
      <xdr:row>37</xdr:row>
      <xdr:rowOff>46340</xdr:rowOff>
    </xdr:to>
    <xdr:cxnSp macro="">
      <xdr:nvCxnSpPr>
        <xdr:cNvPr id="66" name="直線コネクタ 65"/>
        <xdr:cNvCxnSpPr/>
      </xdr:nvCxnSpPr>
      <xdr:spPr>
        <a:xfrm>
          <a:off x="1130300" y="6342950"/>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133477</xdr:rowOff>
    </xdr:from>
    <xdr:to>
      <xdr:col>24</xdr:col>
      <xdr:colOff>114300</xdr:colOff>
      <xdr:row>35</xdr:row>
      <xdr:rowOff>63627</xdr:rowOff>
    </xdr:to>
    <xdr:sp macro="" textlink="">
      <xdr:nvSpPr>
        <xdr:cNvPr id="76" name="楕円 75"/>
        <xdr:cNvSpPr/>
      </xdr:nvSpPr>
      <xdr:spPr>
        <a:xfrm>
          <a:off x="45847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156354</xdr:rowOff>
    </xdr:from>
    <xdr:ext cx="599010" cy="259045"/>
    <xdr:sp macro="" textlink="">
      <xdr:nvSpPr>
        <xdr:cNvPr id="77" name="人件費該当値テキスト"/>
        <xdr:cNvSpPr txBox="1"/>
      </xdr:nvSpPr>
      <xdr:spPr>
        <a:xfrm>
          <a:off x="4686300" y="581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87437</xdr:rowOff>
    </xdr:from>
    <xdr:to>
      <xdr:col>20</xdr:col>
      <xdr:colOff>38100</xdr:colOff>
      <xdr:row>37</xdr:row>
      <xdr:rowOff>17587</xdr:rowOff>
    </xdr:to>
    <xdr:sp macro="" textlink="">
      <xdr:nvSpPr>
        <xdr:cNvPr id="78" name="楕円 77"/>
        <xdr:cNvSpPr/>
      </xdr:nvSpPr>
      <xdr:spPr>
        <a:xfrm>
          <a:off x="3746500" y="62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34114</xdr:rowOff>
    </xdr:from>
    <xdr:ext cx="599010" cy="259045"/>
    <xdr:sp macro="" textlink="">
      <xdr:nvSpPr>
        <xdr:cNvPr id="79" name="テキスト ボックス 78"/>
        <xdr:cNvSpPr txBox="1"/>
      </xdr:nvSpPr>
      <xdr:spPr>
        <a:xfrm>
          <a:off x="3497795" y="603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129088</xdr:rowOff>
    </xdr:from>
    <xdr:to>
      <xdr:col>15</xdr:col>
      <xdr:colOff>101600</xdr:colOff>
      <xdr:row>37</xdr:row>
      <xdr:rowOff>59238</xdr:rowOff>
    </xdr:to>
    <xdr:sp macro="" textlink="">
      <xdr:nvSpPr>
        <xdr:cNvPr id="80" name="楕円 79"/>
        <xdr:cNvSpPr/>
      </xdr:nvSpPr>
      <xdr:spPr>
        <a:xfrm>
          <a:off x="2857500" y="63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50365</xdr:rowOff>
    </xdr:from>
    <xdr:ext cx="599010" cy="259045"/>
    <xdr:sp macro="" textlink="">
      <xdr:nvSpPr>
        <xdr:cNvPr id="81" name="テキスト ボックス 80"/>
        <xdr:cNvSpPr txBox="1"/>
      </xdr:nvSpPr>
      <xdr:spPr>
        <a:xfrm>
          <a:off x="2608795" y="639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166990</xdr:rowOff>
    </xdr:from>
    <xdr:to>
      <xdr:col>10</xdr:col>
      <xdr:colOff>165100</xdr:colOff>
      <xdr:row>37</xdr:row>
      <xdr:rowOff>97140</xdr:rowOff>
    </xdr:to>
    <xdr:sp macro="" textlink="">
      <xdr:nvSpPr>
        <xdr:cNvPr id="82" name="楕円 81"/>
        <xdr:cNvSpPr/>
      </xdr:nvSpPr>
      <xdr:spPr>
        <a:xfrm>
          <a:off x="1968500" y="6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88267</xdr:rowOff>
    </xdr:from>
    <xdr:ext cx="599010" cy="259045"/>
    <xdr:sp macro="" textlink="">
      <xdr:nvSpPr>
        <xdr:cNvPr id="83" name="テキスト ボックス 82"/>
        <xdr:cNvSpPr txBox="1"/>
      </xdr:nvSpPr>
      <xdr:spPr>
        <a:xfrm>
          <a:off x="1719795" y="643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119950</xdr:rowOff>
    </xdr:from>
    <xdr:to>
      <xdr:col>6</xdr:col>
      <xdr:colOff>38100</xdr:colOff>
      <xdr:row>37</xdr:row>
      <xdr:rowOff>50100</xdr:rowOff>
    </xdr:to>
    <xdr:sp macro="" textlink="">
      <xdr:nvSpPr>
        <xdr:cNvPr id="84" name="楕円 83"/>
        <xdr:cNvSpPr/>
      </xdr:nvSpPr>
      <xdr:spPr>
        <a:xfrm>
          <a:off x="1079500" y="6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41227</xdr:rowOff>
    </xdr:from>
    <xdr:ext cx="599010" cy="259045"/>
    <xdr:sp macro="" textlink="">
      <xdr:nvSpPr>
        <xdr:cNvPr id="85" name="テキスト ボックス 84"/>
        <xdr:cNvSpPr txBox="1"/>
      </xdr:nvSpPr>
      <xdr:spPr>
        <a:xfrm>
          <a:off x="830795" y="638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79162</xdr:rowOff>
    </xdr:from>
    <xdr:to>
      <xdr:col>24</xdr:col>
      <xdr:colOff>63500</xdr:colOff>
      <xdr:row>56</xdr:row>
      <xdr:rowOff>150461</xdr:rowOff>
    </xdr:to>
    <xdr:cxnSp macro="">
      <xdr:nvCxnSpPr>
        <xdr:cNvPr id="112" name="直線コネクタ 111"/>
        <xdr:cNvCxnSpPr/>
      </xdr:nvCxnSpPr>
      <xdr:spPr>
        <a:xfrm>
          <a:off x="3797300" y="9680362"/>
          <a:ext cx="838200" cy="7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79162</xdr:rowOff>
    </xdr:from>
    <xdr:to>
      <xdr:col>19</xdr:col>
      <xdr:colOff>177800</xdr:colOff>
      <xdr:row>56</xdr:row>
      <xdr:rowOff>119283</xdr:rowOff>
    </xdr:to>
    <xdr:cxnSp macro="">
      <xdr:nvCxnSpPr>
        <xdr:cNvPr id="115" name="直線コネクタ 114"/>
        <xdr:cNvCxnSpPr/>
      </xdr:nvCxnSpPr>
      <xdr:spPr>
        <a:xfrm flipV="1">
          <a:off x="2908300" y="9680362"/>
          <a:ext cx="889000" cy="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119283</xdr:rowOff>
    </xdr:from>
    <xdr:to>
      <xdr:col>15</xdr:col>
      <xdr:colOff>50800</xdr:colOff>
      <xdr:row>56</xdr:row>
      <xdr:rowOff>122470</xdr:rowOff>
    </xdr:to>
    <xdr:cxnSp macro="">
      <xdr:nvCxnSpPr>
        <xdr:cNvPr id="118" name="直線コネクタ 117"/>
        <xdr:cNvCxnSpPr/>
      </xdr:nvCxnSpPr>
      <xdr:spPr>
        <a:xfrm flipV="1">
          <a:off x="2019300" y="972048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114993</xdr:rowOff>
    </xdr:from>
    <xdr:to>
      <xdr:col>10</xdr:col>
      <xdr:colOff>114300</xdr:colOff>
      <xdr:row>56</xdr:row>
      <xdr:rowOff>122470</xdr:rowOff>
    </xdr:to>
    <xdr:cxnSp macro="">
      <xdr:nvCxnSpPr>
        <xdr:cNvPr id="121" name="直線コネクタ 120"/>
        <xdr:cNvCxnSpPr/>
      </xdr:nvCxnSpPr>
      <xdr:spPr>
        <a:xfrm>
          <a:off x="1130300" y="9716193"/>
          <a:ext cx="8890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99661</xdr:rowOff>
    </xdr:from>
    <xdr:to>
      <xdr:col>24</xdr:col>
      <xdr:colOff>114300</xdr:colOff>
      <xdr:row>57</xdr:row>
      <xdr:rowOff>29811</xdr:rowOff>
    </xdr:to>
    <xdr:sp macro="" textlink="">
      <xdr:nvSpPr>
        <xdr:cNvPr id="131" name="楕円 130"/>
        <xdr:cNvSpPr/>
      </xdr:nvSpPr>
      <xdr:spPr>
        <a:xfrm>
          <a:off x="4584700" y="97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78088</xdr:rowOff>
    </xdr:from>
    <xdr:ext cx="599010" cy="259045"/>
    <xdr:sp macro="" textlink="">
      <xdr:nvSpPr>
        <xdr:cNvPr id="132" name="物件費該当値テキスト"/>
        <xdr:cNvSpPr txBox="1"/>
      </xdr:nvSpPr>
      <xdr:spPr>
        <a:xfrm>
          <a:off x="4686300" y="967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28362</xdr:rowOff>
    </xdr:from>
    <xdr:to>
      <xdr:col>20</xdr:col>
      <xdr:colOff>38100</xdr:colOff>
      <xdr:row>56</xdr:row>
      <xdr:rowOff>129962</xdr:rowOff>
    </xdr:to>
    <xdr:sp macro="" textlink="">
      <xdr:nvSpPr>
        <xdr:cNvPr id="133" name="楕円 132"/>
        <xdr:cNvSpPr/>
      </xdr:nvSpPr>
      <xdr:spPr>
        <a:xfrm>
          <a:off x="3746500" y="96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146489</xdr:rowOff>
    </xdr:from>
    <xdr:ext cx="599010" cy="259045"/>
    <xdr:sp macro="" textlink="">
      <xdr:nvSpPr>
        <xdr:cNvPr id="134" name="テキスト ボックス 133"/>
        <xdr:cNvSpPr txBox="1"/>
      </xdr:nvSpPr>
      <xdr:spPr>
        <a:xfrm>
          <a:off x="3497795" y="94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68483</xdr:rowOff>
    </xdr:from>
    <xdr:to>
      <xdr:col>15</xdr:col>
      <xdr:colOff>101600</xdr:colOff>
      <xdr:row>56</xdr:row>
      <xdr:rowOff>170083</xdr:rowOff>
    </xdr:to>
    <xdr:sp macro="" textlink="">
      <xdr:nvSpPr>
        <xdr:cNvPr id="135" name="楕円 134"/>
        <xdr:cNvSpPr/>
      </xdr:nvSpPr>
      <xdr:spPr>
        <a:xfrm>
          <a:off x="2857500" y="9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15160</xdr:rowOff>
    </xdr:from>
    <xdr:ext cx="599010" cy="259045"/>
    <xdr:sp macro="" textlink="">
      <xdr:nvSpPr>
        <xdr:cNvPr id="136" name="テキスト ボックス 135"/>
        <xdr:cNvSpPr txBox="1"/>
      </xdr:nvSpPr>
      <xdr:spPr>
        <a:xfrm>
          <a:off x="2608795" y="9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71670</xdr:rowOff>
    </xdr:from>
    <xdr:to>
      <xdr:col>10</xdr:col>
      <xdr:colOff>165100</xdr:colOff>
      <xdr:row>57</xdr:row>
      <xdr:rowOff>1820</xdr:rowOff>
    </xdr:to>
    <xdr:sp macro="" textlink="">
      <xdr:nvSpPr>
        <xdr:cNvPr id="137" name="楕円 136"/>
        <xdr:cNvSpPr/>
      </xdr:nvSpPr>
      <xdr:spPr>
        <a:xfrm>
          <a:off x="1968500" y="96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18347</xdr:rowOff>
    </xdr:from>
    <xdr:ext cx="599010" cy="259045"/>
    <xdr:sp macro="" textlink="">
      <xdr:nvSpPr>
        <xdr:cNvPr id="138" name="テキスト ボックス 137"/>
        <xdr:cNvSpPr txBox="1"/>
      </xdr:nvSpPr>
      <xdr:spPr>
        <a:xfrm>
          <a:off x="1719795" y="94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64193</xdr:rowOff>
    </xdr:from>
    <xdr:to>
      <xdr:col>6</xdr:col>
      <xdr:colOff>38100</xdr:colOff>
      <xdr:row>56</xdr:row>
      <xdr:rowOff>165793</xdr:rowOff>
    </xdr:to>
    <xdr:sp macro="" textlink="">
      <xdr:nvSpPr>
        <xdr:cNvPr id="139" name="楕円 138"/>
        <xdr:cNvSpPr/>
      </xdr:nvSpPr>
      <xdr:spPr>
        <a:xfrm>
          <a:off x="1079500" y="96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10870</xdr:rowOff>
    </xdr:from>
    <xdr:ext cx="599010" cy="259045"/>
    <xdr:sp macro="" textlink="">
      <xdr:nvSpPr>
        <xdr:cNvPr id="140" name="テキスト ボックス 139"/>
        <xdr:cNvSpPr txBox="1"/>
      </xdr:nvSpPr>
      <xdr:spPr>
        <a:xfrm>
          <a:off x="830795" y="944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160572</xdr:rowOff>
    </xdr:from>
    <xdr:to>
      <xdr:col>24</xdr:col>
      <xdr:colOff>63500</xdr:colOff>
      <xdr:row>78</xdr:row>
      <xdr:rowOff>40739</xdr:rowOff>
    </xdr:to>
    <xdr:cxnSp macro="">
      <xdr:nvCxnSpPr>
        <xdr:cNvPr id="167" name="直線コネクタ 166"/>
        <xdr:cNvCxnSpPr/>
      </xdr:nvCxnSpPr>
      <xdr:spPr>
        <a:xfrm flipV="1">
          <a:off x="3797300" y="13362222"/>
          <a:ext cx="8382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148044</xdr:rowOff>
    </xdr:from>
    <xdr:to>
      <xdr:col>19</xdr:col>
      <xdr:colOff>177800</xdr:colOff>
      <xdr:row>78</xdr:row>
      <xdr:rowOff>40739</xdr:rowOff>
    </xdr:to>
    <xdr:cxnSp macro="">
      <xdr:nvCxnSpPr>
        <xdr:cNvPr id="170" name="直線コネクタ 169"/>
        <xdr:cNvCxnSpPr/>
      </xdr:nvCxnSpPr>
      <xdr:spPr>
        <a:xfrm>
          <a:off x="2908300" y="13349694"/>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148044</xdr:rowOff>
    </xdr:from>
    <xdr:to>
      <xdr:col>15</xdr:col>
      <xdr:colOff>50800</xdr:colOff>
      <xdr:row>78</xdr:row>
      <xdr:rowOff>26200</xdr:rowOff>
    </xdr:to>
    <xdr:cxnSp macro="">
      <xdr:nvCxnSpPr>
        <xdr:cNvPr id="173" name="直線コネクタ 172"/>
        <xdr:cNvCxnSpPr/>
      </xdr:nvCxnSpPr>
      <xdr:spPr>
        <a:xfrm flipV="1">
          <a:off x="2019300" y="1334969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26200</xdr:rowOff>
    </xdr:from>
    <xdr:to>
      <xdr:col>10</xdr:col>
      <xdr:colOff>114300</xdr:colOff>
      <xdr:row>78</xdr:row>
      <xdr:rowOff>74343</xdr:rowOff>
    </xdr:to>
    <xdr:cxnSp macro="">
      <xdr:nvCxnSpPr>
        <xdr:cNvPr id="176" name="直線コネクタ 175"/>
        <xdr:cNvCxnSpPr/>
      </xdr:nvCxnSpPr>
      <xdr:spPr>
        <a:xfrm flipV="1">
          <a:off x="1130300" y="13399300"/>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109772</xdr:rowOff>
    </xdr:from>
    <xdr:to>
      <xdr:col>24</xdr:col>
      <xdr:colOff>114300</xdr:colOff>
      <xdr:row>78</xdr:row>
      <xdr:rowOff>39922</xdr:rowOff>
    </xdr:to>
    <xdr:sp macro="" textlink="">
      <xdr:nvSpPr>
        <xdr:cNvPr id="186" name="楕円 185"/>
        <xdr:cNvSpPr/>
      </xdr:nvSpPr>
      <xdr:spPr>
        <a:xfrm>
          <a:off x="4584700" y="133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24699</xdr:rowOff>
    </xdr:from>
    <xdr:ext cx="469744" cy="259045"/>
    <xdr:sp macro="" textlink="">
      <xdr:nvSpPr>
        <xdr:cNvPr id="187" name="維持補修費該当値テキスト"/>
        <xdr:cNvSpPr txBox="1"/>
      </xdr:nvSpPr>
      <xdr:spPr>
        <a:xfrm>
          <a:off x="4686300" y="1322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161389</xdr:rowOff>
    </xdr:from>
    <xdr:to>
      <xdr:col>20</xdr:col>
      <xdr:colOff>38100</xdr:colOff>
      <xdr:row>78</xdr:row>
      <xdr:rowOff>91539</xdr:rowOff>
    </xdr:to>
    <xdr:sp macro="" textlink="">
      <xdr:nvSpPr>
        <xdr:cNvPr id="188" name="楕円 187"/>
        <xdr:cNvSpPr/>
      </xdr:nvSpPr>
      <xdr:spPr>
        <a:xfrm>
          <a:off x="3746500" y="13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82666</xdr:rowOff>
    </xdr:from>
    <xdr:ext cx="469744" cy="259045"/>
    <xdr:sp macro="" textlink="">
      <xdr:nvSpPr>
        <xdr:cNvPr id="189" name="テキスト ボックス 188"/>
        <xdr:cNvSpPr txBox="1"/>
      </xdr:nvSpPr>
      <xdr:spPr>
        <a:xfrm>
          <a:off x="3562428" y="134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97244</xdr:rowOff>
    </xdr:from>
    <xdr:to>
      <xdr:col>15</xdr:col>
      <xdr:colOff>101600</xdr:colOff>
      <xdr:row>78</xdr:row>
      <xdr:rowOff>27394</xdr:rowOff>
    </xdr:to>
    <xdr:sp macro="" textlink="">
      <xdr:nvSpPr>
        <xdr:cNvPr id="190" name="楕円 189"/>
        <xdr:cNvSpPr/>
      </xdr:nvSpPr>
      <xdr:spPr>
        <a:xfrm>
          <a:off x="2857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18521</xdr:rowOff>
    </xdr:from>
    <xdr:ext cx="469744" cy="259045"/>
    <xdr:sp macro="" textlink="">
      <xdr:nvSpPr>
        <xdr:cNvPr id="191" name="テキスト ボックス 190"/>
        <xdr:cNvSpPr txBox="1"/>
      </xdr:nvSpPr>
      <xdr:spPr>
        <a:xfrm>
          <a:off x="2673428" y="1339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146850</xdr:rowOff>
    </xdr:from>
    <xdr:to>
      <xdr:col>10</xdr:col>
      <xdr:colOff>165100</xdr:colOff>
      <xdr:row>78</xdr:row>
      <xdr:rowOff>77000</xdr:rowOff>
    </xdr:to>
    <xdr:sp macro="" textlink="">
      <xdr:nvSpPr>
        <xdr:cNvPr id="192" name="楕円 191"/>
        <xdr:cNvSpPr/>
      </xdr:nvSpPr>
      <xdr:spPr>
        <a:xfrm>
          <a:off x="1968500" y="133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68127</xdr:rowOff>
    </xdr:from>
    <xdr:ext cx="469744" cy="259045"/>
    <xdr:sp macro="" textlink="">
      <xdr:nvSpPr>
        <xdr:cNvPr id="193" name="テキスト ボックス 192"/>
        <xdr:cNvSpPr txBox="1"/>
      </xdr:nvSpPr>
      <xdr:spPr>
        <a:xfrm>
          <a:off x="1784428" y="134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23543</xdr:rowOff>
    </xdr:from>
    <xdr:to>
      <xdr:col>6</xdr:col>
      <xdr:colOff>38100</xdr:colOff>
      <xdr:row>78</xdr:row>
      <xdr:rowOff>125143</xdr:rowOff>
    </xdr:to>
    <xdr:sp macro="" textlink="">
      <xdr:nvSpPr>
        <xdr:cNvPr id="194" name="楕円 193"/>
        <xdr:cNvSpPr/>
      </xdr:nvSpPr>
      <xdr:spPr>
        <a:xfrm>
          <a:off x="1079500" y="133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116270</xdr:rowOff>
    </xdr:from>
    <xdr:ext cx="469744" cy="259045"/>
    <xdr:sp macro="" textlink="">
      <xdr:nvSpPr>
        <xdr:cNvPr id="195" name="テキスト ボックス 194"/>
        <xdr:cNvSpPr txBox="1"/>
      </xdr:nvSpPr>
      <xdr:spPr>
        <a:xfrm>
          <a:off x="895428" y="134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149022</xdr:rowOff>
    </xdr:from>
    <xdr:to>
      <xdr:col>24</xdr:col>
      <xdr:colOff>63500</xdr:colOff>
      <xdr:row>98</xdr:row>
      <xdr:rowOff>23064</xdr:rowOff>
    </xdr:to>
    <xdr:cxnSp macro="">
      <xdr:nvCxnSpPr>
        <xdr:cNvPr id="225" name="直線コネクタ 224"/>
        <xdr:cNvCxnSpPr/>
      </xdr:nvCxnSpPr>
      <xdr:spPr>
        <a:xfrm flipV="1">
          <a:off x="3797300" y="16779672"/>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15202</xdr:rowOff>
    </xdr:from>
    <xdr:to>
      <xdr:col>19</xdr:col>
      <xdr:colOff>177800</xdr:colOff>
      <xdr:row>98</xdr:row>
      <xdr:rowOff>23064</xdr:rowOff>
    </xdr:to>
    <xdr:cxnSp macro="">
      <xdr:nvCxnSpPr>
        <xdr:cNvPr id="228" name="直線コネクタ 227"/>
        <xdr:cNvCxnSpPr/>
      </xdr:nvCxnSpPr>
      <xdr:spPr>
        <a:xfrm>
          <a:off x="2908300" y="16817302"/>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163424</xdr:rowOff>
    </xdr:from>
    <xdr:to>
      <xdr:col>15</xdr:col>
      <xdr:colOff>50800</xdr:colOff>
      <xdr:row>98</xdr:row>
      <xdr:rowOff>15202</xdr:rowOff>
    </xdr:to>
    <xdr:cxnSp macro="">
      <xdr:nvCxnSpPr>
        <xdr:cNvPr id="231" name="直線コネクタ 230"/>
        <xdr:cNvCxnSpPr/>
      </xdr:nvCxnSpPr>
      <xdr:spPr>
        <a:xfrm>
          <a:off x="2019300" y="16794074"/>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130924</xdr:rowOff>
    </xdr:from>
    <xdr:to>
      <xdr:col>10</xdr:col>
      <xdr:colOff>114300</xdr:colOff>
      <xdr:row>97</xdr:row>
      <xdr:rowOff>163424</xdr:rowOff>
    </xdr:to>
    <xdr:cxnSp macro="">
      <xdr:nvCxnSpPr>
        <xdr:cNvPr id="234" name="直線コネクタ 233"/>
        <xdr:cNvCxnSpPr/>
      </xdr:nvCxnSpPr>
      <xdr:spPr>
        <a:xfrm>
          <a:off x="1130300" y="16761574"/>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98222</xdr:rowOff>
    </xdr:from>
    <xdr:to>
      <xdr:col>24</xdr:col>
      <xdr:colOff>114300</xdr:colOff>
      <xdr:row>98</xdr:row>
      <xdr:rowOff>28372</xdr:rowOff>
    </xdr:to>
    <xdr:sp macro="" textlink="">
      <xdr:nvSpPr>
        <xdr:cNvPr id="244" name="楕円 243"/>
        <xdr:cNvSpPr/>
      </xdr:nvSpPr>
      <xdr:spPr>
        <a:xfrm>
          <a:off x="4584700" y="167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76649</xdr:rowOff>
    </xdr:from>
    <xdr:ext cx="534377" cy="259045"/>
    <xdr:sp macro="" textlink="">
      <xdr:nvSpPr>
        <xdr:cNvPr id="245" name="扶助費該当値テキスト"/>
        <xdr:cNvSpPr txBox="1"/>
      </xdr:nvSpPr>
      <xdr:spPr>
        <a:xfrm>
          <a:off x="4686300" y="167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143714</xdr:rowOff>
    </xdr:from>
    <xdr:to>
      <xdr:col>20</xdr:col>
      <xdr:colOff>38100</xdr:colOff>
      <xdr:row>98</xdr:row>
      <xdr:rowOff>73864</xdr:rowOff>
    </xdr:to>
    <xdr:sp macro="" textlink="">
      <xdr:nvSpPr>
        <xdr:cNvPr id="246" name="楕円 245"/>
        <xdr:cNvSpPr/>
      </xdr:nvSpPr>
      <xdr:spPr>
        <a:xfrm>
          <a:off x="3746500" y="167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64991</xdr:rowOff>
    </xdr:from>
    <xdr:ext cx="534377" cy="259045"/>
    <xdr:sp macro="" textlink="">
      <xdr:nvSpPr>
        <xdr:cNvPr id="247" name="テキスト ボックス 246"/>
        <xdr:cNvSpPr txBox="1"/>
      </xdr:nvSpPr>
      <xdr:spPr>
        <a:xfrm>
          <a:off x="3530111" y="168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135852</xdr:rowOff>
    </xdr:from>
    <xdr:to>
      <xdr:col>15</xdr:col>
      <xdr:colOff>101600</xdr:colOff>
      <xdr:row>98</xdr:row>
      <xdr:rowOff>66002</xdr:rowOff>
    </xdr:to>
    <xdr:sp macro="" textlink="">
      <xdr:nvSpPr>
        <xdr:cNvPr id="248" name="楕円 247"/>
        <xdr:cNvSpPr/>
      </xdr:nvSpPr>
      <xdr:spPr>
        <a:xfrm>
          <a:off x="2857500" y="167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57129</xdr:rowOff>
    </xdr:from>
    <xdr:ext cx="534377" cy="259045"/>
    <xdr:sp macro="" textlink="">
      <xdr:nvSpPr>
        <xdr:cNvPr id="249" name="テキスト ボックス 248"/>
        <xdr:cNvSpPr txBox="1"/>
      </xdr:nvSpPr>
      <xdr:spPr>
        <a:xfrm>
          <a:off x="2641111" y="168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112624</xdr:rowOff>
    </xdr:from>
    <xdr:to>
      <xdr:col>10</xdr:col>
      <xdr:colOff>165100</xdr:colOff>
      <xdr:row>98</xdr:row>
      <xdr:rowOff>42774</xdr:rowOff>
    </xdr:to>
    <xdr:sp macro="" textlink="">
      <xdr:nvSpPr>
        <xdr:cNvPr id="250" name="楕円 249"/>
        <xdr:cNvSpPr/>
      </xdr:nvSpPr>
      <xdr:spPr>
        <a:xfrm>
          <a:off x="1968500" y="167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33901</xdr:rowOff>
    </xdr:from>
    <xdr:ext cx="534377" cy="259045"/>
    <xdr:sp macro="" textlink="">
      <xdr:nvSpPr>
        <xdr:cNvPr id="251" name="テキスト ボックス 250"/>
        <xdr:cNvSpPr txBox="1"/>
      </xdr:nvSpPr>
      <xdr:spPr>
        <a:xfrm>
          <a:off x="1752111" y="168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80124</xdr:rowOff>
    </xdr:from>
    <xdr:to>
      <xdr:col>6</xdr:col>
      <xdr:colOff>38100</xdr:colOff>
      <xdr:row>98</xdr:row>
      <xdr:rowOff>10274</xdr:rowOff>
    </xdr:to>
    <xdr:sp macro="" textlink="">
      <xdr:nvSpPr>
        <xdr:cNvPr id="252" name="楕円 251"/>
        <xdr:cNvSpPr/>
      </xdr:nvSpPr>
      <xdr:spPr>
        <a:xfrm>
          <a:off x="1079500" y="167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1401</xdr:rowOff>
    </xdr:from>
    <xdr:ext cx="534377" cy="259045"/>
    <xdr:sp macro="" textlink="">
      <xdr:nvSpPr>
        <xdr:cNvPr id="253" name="テキスト ボックス 252"/>
        <xdr:cNvSpPr txBox="1"/>
      </xdr:nvSpPr>
      <xdr:spPr>
        <a:xfrm>
          <a:off x="863111" y="168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65988</xdr:rowOff>
    </xdr:from>
    <xdr:to>
      <xdr:col>55</xdr:col>
      <xdr:colOff>0</xdr:colOff>
      <xdr:row>38</xdr:row>
      <xdr:rowOff>166061</xdr:rowOff>
    </xdr:to>
    <xdr:cxnSp macro="">
      <xdr:nvCxnSpPr>
        <xdr:cNvPr id="283" name="直線コネクタ 282"/>
        <xdr:cNvCxnSpPr/>
      </xdr:nvCxnSpPr>
      <xdr:spPr>
        <a:xfrm flipV="1">
          <a:off x="9639300" y="6238188"/>
          <a:ext cx="838200" cy="4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166061</xdr:rowOff>
    </xdr:from>
    <xdr:to>
      <xdr:col>50</xdr:col>
      <xdr:colOff>114300</xdr:colOff>
      <xdr:row>39</xdr:row>
      <xdr:rowOff>30342</xdr:rowOff>
    </xdr:to>
    <xdr:cxnSp macro="">
      <xdr:nvCxnSpPr>
        <xdr:cNvPr id="286" name="直線コネクタ 285"/>
        <xdr:cNvCxnSpPr/>
      </xdr:nvCxnSpPr>
      <xdr:spPr>
        <a:xfrm flipV="1">
          <a:off x="8750300" y="6681161"/>
          <a:ext cx="8890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30342</xdr:rowOff>
    </xdr:from>
    <xdr:to>
      <xdr:col>45</xdr:col>
      <xdr:colOff>177800</xdr:colOff>
      <xdr:row>39</xdr:row>
      <xdr:rowOff>39036</xdr:rowOff>
    </xdr:to>
    <xdr:cxnSp macro="">
      <xdr:nvCxnSpPr>
        <xdr:cNvPr id="289" name="直線コネクタ 288"/>
        <xdr:cNvCxnSpPr/>
      </xdr:nvCxnSpPr>
      <xdr:spPr>
        <a:xfrm flipV="1">
          <a:off x="7861300" y="6716892"/>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47349</xdr:rowOff>
    </xdr:from>
    <xdr:to>
      <xdr:col>41</xdr:col>
      <xdr:colOff>50800</xdr:colOff>
      <xdr:row>39</xdr:row>
      <xdr:rowOff>39036</xdr:rowOff>
    </xdr:to>
    <xdr:cxnSp macro="">
      <xdr:nvCxnSpPr>
        <xdr:cNvPr id="292" name="直線コネクタ 291"/>
        <xdr:cNvCxnSpPr/>
      </xdr:nvCxnSpPr>
      <xdr:spPr>
        <a:xfrm>
          <a:off x="6972300" y="6562449"/>
          <a:ext cx="889000" cy="1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15188</xdr:rowOff>
    </xdr:from>
    <xdr:to>
      <xdr:col>55</xdr:col>
      <xdr:colOff>50800</xdr:colOff>
      <xdr:row>36</xdr:row>
      <xdr:rowOff>116788</xdr:rowOff>
    </xdr:to>
    <xdr:sp macro="" textlink="">
      <xdr:nvSpPr>
        <xdr:cNvPr id="302" name="楕円 301"/>
        <xdr:cNvSpPr/>
      </xdr:nvSpPr>
      <xdr:spPr>
        <a:xfrm>
          <a:off x="10426700" y="61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165065</xdr:rowOff>
    </xdr:from>
    <xdr:ext cx="599010" cy="259045"/>
    <xdr:sp macro="" textlink="">
      <xdr:nvSpPr>
        <xdr:cNvPr id="303" name="補助費等該当値テキスト"/>
        <xdr:cNvSpPr txBox="1"/>
      </xdr:nvSpPr>
      <xdr:spPr>
        <a:xfrm>
          <a:off x="10528300" y="616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115261</xdr:rowOff>
    </xdr:from>
    <xdr:to>
      <xdr:col>50</xdr:col>
      <xdr:colOff>165100</xdr:colOff>
      <xdr:row>39</xdr:row>
      <xdr:rowOff>45411</xdr:rowOff>
    </xdr:to>
    <xdr:sp macro="" textlink="">
      <xdr:nvSpPr>
        <xdr:cNvPr id="304" name="楕円 303"/>
        <xdr:cNvSpPr/>
      </xdr:nvSpPr>
      <xdr:spPr>
        <a:xfrm>
          <a:off x="9588500" y="66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36538</xdr:rowOff>
    </xdr:from>
    <xdr:ext cx="599010" cy="259045"/>
    <xdr:sp macro="" textlink="">
      <xdr:nvSpPr>
        <xdr:cNvPr id="305" name="テキスト ボックス 304"/>
        <xdr:cNvSpPr txBox="1"/>
      </xdr:nvSpPr>
      <xdr:spPr>
        <a:xfrm>
          <a:off x="9339795" y="67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150992</xdr:rowOff>
    </xdr:from>
    <xdr:to>
      <xdr:col>46</xdr:col>
      <xdr:colOff>38100</xdr:colOff>
      <xdr:row>39</xdr:row>
      <xdr:rowOff>81142</xdr:rowOff>
    </xdr:to>
    <xdr:sp macro="" textlink="">
      <xdr:nvSpPr>
        <xdr:cNvPr id="306" name="楕円 305"/>
        <xdr:cNvSpPr/>
      </xdr:nvSpPr>
      <xdr:spPr>
        <a:xfrm>
          <a:off x="8699500" y="6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72269</xdr:rowOff>
    </xdr:from>
    <xdr:ext cx="599010" cy="259045"/>
    <xdr:sp macro="" textlink="">
      <xdr:nvSpPr>
        <xdr:cNvPr id="307" name="テキスト ボックス 306"/>
        <xdr:cNvSpPr txBox="1"/>
      </xdr:nvSpPr>
      <xdr:spPr>
        <a:xfrm>
          <a:off x="8450795" y="67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159686</xdr:rowOff>
    </xdr:from>
    <xdr:to>
      <xdr:col>41</xdr:col>
      <xdr:colOff>101600</xdr:colOff>
      <xdr:row>39</xdr:row>
      <xdr:rowOff>89836</xdr:rowOff>
    </xdr:to>
    <xdr:sp macro="" textlink="">
      <xdr:nvSpPr>
        <xdr:cNvPr id="308" name="楕円 307"/>
        <xdr:cNvSpPr/>
      </xdr:nvSpPr>
      <xdr:spPr>
        <a:xfrm>
          <a:off x="7810500" y="6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80963</xdr:rowOff>
    </xdr:from>
    <xdr:ext cx="599010" cy="259045"/>
    <xdr:sp macro="" textlink="">
      <xdr:nvSpPr>
        <xdr:cNvPr id="309" name="テキスト ボックス 308"/>
        <xdr:cNvSpPr txBox="1"/>
      </xdr:nvSpPr>
      <xdr:spPr>
        <a:xfrm>
          <a:off x="7561795" y="6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167999</xdr:rowOff>
    </xdr:from>
    <xdr:to>
      <xdr:col>36</xdr:col>
      <xdr:colOff>165100</xdr:colOff>
      <xdr:row>38</xdr:row>
      <xdr:rowOff>98149</xdr:rowOff>
    </xdr:to>
    <xdr:sp macro="" textlink="">
      <xdr:nvSpPr>
        <xdr:cNvPr id="310" name="楕円 309"/>
        <xdr:cNvSpPr/>
      </xdr:nvSpPr>
      <xdr:spPr>
        <a:xfrm>
          <a:off x="6921500" y="65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114676</xdr:rowOff>
    </xdr:from>
    <xdr:ext cx="599010" cy="259045"/>
    <xdr:sp macro="" textlink="">
      <xdr:nvSpPr>
        <xdr:cNvPr id="311" name="テキスト ボックス 310"/>
        <xdr:cNvSpPr txBox="1"/>
      </xdr:nvSpPr>
      <xdr:spPr>
        <a:xfrm>
          <a:off x="6672795" y="628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116298</xdr:rowOff>
    </xdr:from>
    <xdr:to>
      <xdr:col>55</xdr:col>
      <xdr:colOff>0</xdr:colOff>
      <xdr:row>57</xdr:row>
      <xdr:rowOff>82178</xdr:rowOff>
    </xdr:to>
    <xdr:cxnSp macro="">
      <xdr:nvCxnSpPr>
        <xdr:cNvPr id="342" name="直線コネクタ 341"/>
        <xdr:cNvCxnSpPr/>
      </xdr:nvCxnSpPr>
      <xdr:spPr>
        <a:xfrm flipV="1">
          <a:off x="9639300" y="9546048"/>
          <a:ext cx="838200" cy="30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82178</xdr:rowOff>
    </xdr:from>
    <xdr:to>
      <xdr:col>50</xdr:col>
      <xdr:colOff>114300</xdr:colOff>
      <xdr:row>58</xdr:row>
      <xdr:rowOff>32055</xdr:rowOff>
    </xdr:to>
    <xdr:cxnSp macro="">
      <xdr:nvCxnSpPr>
        <xdr:cNvPr id="345" name="直線コネクタ 344"/>
        <xdr:cNvCxnSpPr/>
      </xdr:nvCxnSpPr>
      <xdr:spPr>
        <a:xfrm flipV="1">
          <a:off x="8750300" y="9854828"/>
          <a:ext cx="889000" cy="1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37932</xdr:rowOff>
    </xdr:from>
    <xdr:to>
      <xdr:col>45</xdr:col>
      <xdr:colOff>177800</xdr:colOff>
      <xdr:row>58</xdr:row>
      <xdr:rowOff>32055</xdr:rowOff>
    </xdr:to>
    <xdr:cxnSp macro="">
      <xdr:nvCxnSpPr>
        <xdr:cNvPr id="348" name="直線コネクタ 347"/>
        <xdr:cNvCxnSpPr/>
      </xdr:nvCxnSpPr>
      <xdr:spPr>
        <a:xfrm>
          <a:off x="7861300" y="9810582"/>
          <a:ext cx="889000" cy="16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37932</xdr:rowOff>
    </xdr:from>
    <xdr:to>
      <xdr:col>41</xdr:col>
      <xdr:colOff>50800</xdr:colOff>
      <xdr:row>57</xdr:row>
      <xdr:rowOff>51423</xdr:rowOff>
    </xdr:to>
    <xdr:cxnSp macro="">
      <xdr:nvCxnSpPr>
        <xdr:cNvPr id="351" name="直線コネクタ 350"/>
        <xdr:cNvCxnSpPr/>
      </xdr:nvCxnSpPr>
      <xdr:spPr>
        <a:xfrm flipV="1">
          <a:off x="6972300" y="9810582"/>
          <a:ext cx="889000" cy="1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65498</xdr:rowOff>
    </xdr:from>
    <xdr:to>
      <xdr:col>55</xdr:col>
      <xdr:colOff>50800</xdr:colOff>
      <xdr:row>55</xdr:row>
      <xdr:rowOff>167098</xdr:rowOff>
    </xdr:to>
    <xdr:sp macro="" textlink="">
      <xdr:nvSpPr>
        <xdr:cNvPr id="361" name="楕円 360"/>
        <xdr:cNvSpPr/>
      </xdr:nvSpPr>
      <xdr:spPr>
        <a:xfrm>
          <a:off x="10426700" y="9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88375</xdr:rowOff>
    </xdr:from>
    <xdr:ext cx="599010" cy="259045"/>
    <xdr:sp macro="" textlink="">
      <xdr:nvSpPr>
        <xdr:cNvPr id="362" name="普通建設事業費該当値テキスト"/>
        <xdr:cNvSpPr txBox="1"/>
      </xdr:nvSpPr>
      <xdr:spPr>
        <a:xfrm>
          <a:off x="10528300" y="93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31378</xdr:rowOff>
    </xdr:from>
    <xdr:to>
      <xdr:col>50</xdr:col>
      <xdr:colOff>165100</xdr:colOff>
      <xdr:row>57</xdr:row>
      <xdr:rowOff>132978</xdr:rowOff>
    </xdr:to>
    <xdr:sp macro="" textlink="">
      <xdr:nvSpPr>
        <xdr:cNvPr id="363" name="楕円 362"/>
        <xdr:cNvSpPr/>
      </xdr:nvSpPr>
      <xdr:spPr>
        <a:xfrm>
          <a:off x="9588500" y="98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149505</xdr:rowOff>
    </xdr:from>
    <xdr:ext cx="599010" cy="259045"/>
    <xdr:sp macro="" textlink="">
      <xdr:nvSpPr>
        <xdr:cNvPr id="364" name="テキスト ボックス 363"/>
        <xdr:cNvSpPr txBox="1"/>
      </xdr:nvSpPr>
      <xdr:spPr>
        <a:xfrm>
          <a:off x="9339795" y="957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152705</xdr:rowOff>
    </xdr:from>
    <xdr:to>
      <xdr:col>46</xdr:col>
      <xdr:colOff>38100</xdr:colOff>
      <xdr:row>58</xdr:row>
      <xdr:rowOff>82855</xdr:rowOff>
    </xdr:to>
    <xdr:sp macro="" textlink="">
      <xdr:nvSpPr>
        <xdr:cNvPr id="365" name="楕円 364"/>
        <xdr:cNvSpPr/>
      </xdr:nvSpPr>
      <xdr:spPr>
        <a:xfrm>
          <a:off x="8699500" y="99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73982</xdr:rowOff>
    </xdr:from>
    <xdr:ext cx="599010" cy="259045"/>
    <xdr:sp macro="" textlink="">
      <xdr:nvSpPr>
        <xdr:cNvPr id="366" name="テキスト ボックス 365"/>
        <xdr:cNvSpPr txBox="1"/>
      </xdr:nvSpPr>
      <xdr:spPr>
        <a:xfrm>
          <a:off x="8450795" y="100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158582</xdr:rowOff>
    </xdr:from>
    <xdr:to>
      <xdr:col>41</xdr:col>
      <xdr:colOff>101600</xdr:colOff>
      <xdr:row>57</xdr:row>
      <xdr:rowOff>88732</xdr:rowOff>
    </xdr:to>
    <xdr:sp macro="" textlink="">
      <xdr:nvSpPr>
        <xdr:cNvPr id="367" name="楕円 366"/>
        <xdr:cNvSpPr/>
      </xdr:nvSpPr>
      <xdr:spPr>
        <a:xfrm>
          <a:off x="7810500" y="97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105259</xdr:rowOff>
    </xdr:from>
    <xdr:ext cx="599010" cy="259045"/>
    <xdr:sp macro="" textlink="">
      <xdr:nvSpPr>
        <xdr:cNvPr id="368" name="テキスト ボックス 367"/>
        <xdr:cNvSpPr txBox="1"/>
      </xdr:nvSpPr>
      <xdr:spPr>
        <a:xfrm>
          <a:off x="7561795" y="95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xdr:rowOff>
    </xdr:from>
    <xdr:to>
      <xdr:col>36</xdr:col>
      <xdr:colOff>165100</xdr:colOff>
      <xdr:row>57</xdr:row>
      <xdr:rowOff>102223</xdr:rowOff>
    </xdr:to>
    <xdr:sp macro="" textlink="">
      <xdr:nvSpPr>
        <xdr:cNvPr id="369" name="楕円 368"/>
        <xdr:cNvSpPr/>
      </xdr:nvSpPr>
      <xdr:spPr>
        <a:xfrm>
          <a:off x="6921500" y="97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118750</xdr:rowOff>
    </xdr:from>
    <xdr:ext cx="599010" cy="259045"/>
    <xdr:sp macro="" textlink="">
      <xdr:nvSpPr>
        <xdr:cNvPr id="370" name="テキスト ボックス 369"/>
        <xdr:cNvSpPr txBox="1"/>
      </xdr:nvSpPr>
      <xdr:spPr>
        <a:xfrm>
          <a:off x="6672795" y="95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96980</xdr:rowOff>
    </xdr:from>
    <xdr:to>
      <xdr:col>55</xdr:col>
      <xdr:colOff>0</xdr:colOff>
      <xdr:row>76</xdr:row>
      <xdr:rowOff>140877</xdr:rowOff>
    </xdr:to>
    <xdr:cxnSp macro="">
      <xdr:nvCxnSpPr>
        <xdr:cNvPr id="395" name="直線コネクタ 394"/>
        <xdr:cNvCxnSpPr/>
      </xdr:nvCxnSpPr>
      <xdr:spPr>
        <a:xfrm>
          <a:off x="9639300" y="13127180"/>
          <a:ext cx="838200" cy="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96980</xdr:rowOff>
    </xdr:from>
    <xdr:to>
      <xdr:col>50</xdr:col>
      <xdr:colOff>114300</xdr:colOff>
      <xdr:row>77</xdr:row>
      <xdr:rowOff>126887</xdr:rowOff>
    </xdr:to>
    <xdr:cxnSp macro="">
      <xdr:nvCxnSpPr>
        <xdr:cNvPr id="398" name="直線コネクタ 397"/>
        <xdr:cNvCxnSpPr/>
      </xdr:nvCxnSpPr>
      <xdr:spPr>
        <a:xfrm flipV="1">
          <a:off x="8750300" y="13127180"/>
          <a:ext cx="889000" cy="2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79150</xdr:rowOff>
    </xdr:from>
    <xdr:to>
      <xdr:col>45</xdr:col>
      <xdr:colOff>177800</xdr:colOff>
      <xdr:row>77</xdr:row>
      <xdr:rowOff>126887</xdr:rowOff>
    </xdr:to>
    <xdr:cxnSp macro="">
      <xdr:nvCxnSpPr>
        <xdr:cNvPr id="401" name="直線コネクタ 400"/>
        <xdr:cNvCxnSpPr/>
      </xdr:nvCxnSpPr>
      <xdr:spPr>
        <a:xfrm>
          <a:off x="7861300" y="13280800"/>
          <a:ext cx="8890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48008</xdr:rowOff>
    </xdr:from>
    <xdr:to>
      <xdr:col>41</xdr:col>
      <xdr:colOff>50800</xdr:colOff>
      <xdr:row>77</xdr:row>
      <xdr:rowOff>79150</xdr:rowOff>
    </xdr:to>
    <xdr:cxnSp macro="">
      <xdr:nvCxnSpPr>
        <xdr:cNvPr id="404" name="直線コネクタ 403"/>
        <xdr:cNvCxnSpPr/>
      </xdr:nvCxnSpPr>
      <xdr:spPr>
        <a:xfrm>
          <a:off x="6972300" y="13249658"/>
          <a:ext cx="889000" cy="3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90077</xdr:rowOff>
    </xdr:from>
    <xdr:to>
      <xdr:col>55</xdr:col>
      <xdr:colOff>50800</xdr:colOff>
      <xdr:row>77</xdr:row>
      <xdr:rowOff>20227</xdr:rowOff>
    </xdr:to>
    <xdr:sp macro="" textlink="">
      <xdr:nvSpPr>
        <xdr:cNvPr id="414" name="楕円 413"/>
        <xdr:cNvSpPr/>
      </xdr:nvSpPr>
      <xdr:spPr>
        <a:xfrm>
          <a:off x="10426700" y="131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68504</xdr:rowOff>
    </xdr:from>
    <xdr:ext cx="534377" cy="259045"/>
    <xdr:sp macro="" textlink="">
      <xdr:nvSpPr>
        <xdr:cNvPr id="415" name="普通建設事業費 （ うち新規整備　）該当値テキスト"/>
        <xdr:cNvSpPr txBox="1"/>
      </xdr:nvSpPr>
      <xdr:spPr>
        <a:xfrm>
          <a:off x="10528300" y="130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46180</xdr:rowOff>
    </xdr:from>
    <xdr:to>
      <xdr:col>50</xdr:col>
      <xdr:colOff>165100</xdr:colOff>
      <xdr:row>76</xdr:row>
      <xdr:rowOff>147780</xdr:rowOff>
    </xdr:to>
    <xdr:sp macro="" textlink="">
      <xdr:nvSpPr>
        <xdr:cNvPr id="416" name="楕円 415"/>
        <xdr:cNvSpPr/>
      </xdr:nvSpPr>
      <xdr:spPr>
        <a:xfrm>
          <a:off x="9588500" y="130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164307</xdr:rowOff>
    </xdr:from>
    <xdr:ext cx="534377" cy="259045"/>
    <xdr:sp macro="" textlink="">
      <xdr:nvSpPr>
        <xdr:cNvPr id="417" name="テキスト ボックス 416"/>
        <xdr:cNvSpPr txBox="1"/>
      </xdr:nvSpPr>
      <xdr:spPr>
        <a:xfrm>
          <a:off x="9372111" y="128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76087</xdr:rowOff>
    </xdr:from>
    <xdr:to>
      <xdr:col>46</xdr:col>
      <xdr:colOff>38100</xdr:colOff>
      <xdr:row>78</xdr:row>
      <xdr:rowOff>6237</xdr:rowOff>
    </xdr:to>
    <xdr:sp macro="" textlink="">
      <xdr:nvSpPr>
        <xdr:cNvPr id="418" name="楕円 417"/>
        <xdr:cNvSpPr/>
      </xdr:nvSpPr>
      <xdr:spPr>
        <a:xfrm>
          <a:off x="8699500" y="132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168814</xdr:rowOff>
    </xdr:from>
    <xdr:ext cx="534377" cy="259045"/>
    <xdr:sp macro="" textlink="">
      <xdr:nvSpPr>
        <xdr:cNvPr id="419" name="テキスト ボックス 418"/>
        <xdr:cNvSpPr txBox="1"/>
      </xdr:nvSpPr>
      <xdr:spPr>
        <a:xfrm>
          <a:off x="8483111" y="133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28350</xdr:rowOff>
    </xdr:from>
    <xdr:to>
      <xdr:col>41</xdr:col>
      <xdr:colOff>101600</xdr:colOff>
      <xdr:row>77</xdr:row>
      <xdr:rowOff>129950</xdr:rowOff>
    </xdr:to>
    <xdr:sp macro="" textlink="">
      <xdr:nvSpPr>
        <xdr:cNvPr id="420" name="楕円 419"/>
        <xdr:cNvSpPr/>
      </xdr:nvSpPr>
      <xdr:spPr>
        <a:xfrm>
          <a:off x="7810500" y="132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121077</xdr:rowOff>
    </xdr:from>
    <xdr:ext cx="534377" cy="259045"/>
    <xdr:sp macro="" textlink="">
      <xdr:nvSpPr>
        <xdr:cNvPr id="421" name="テキスト ボックス 420"/>
        <xdr:cNvSpPr txBox="1"/>
      </xdr:nvSpPr>
      <xdr:spPr>
        <a:xfrm>
          <a:off x="7594111" y="133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168658</xdr:rowOff>
    </xdr:from>
    <xdr:to>
      <xdr:col>36</xdr:col>
      <xdr:colOff>165100</xdr:colOff>
      <xdr:row>77</xdr:row>
      <xdr:rowOff>98808</xdr:rowOff>
    </xdr:to>
    <xdr:sp macro="" textlink="">
      <xdr:nvSpPr>
        <xdr:cNvPr id="422" name="楕円 421"/>
        <xdr:cNvSpPr/>
      </xdr:nvSpPr>
      <xdr:spPr>
        <a:xfrm>
          <a:off x="6921500" y="131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89935</xdr:rowOff>
    </xdr:from>
    <xdr:ext cx="534377" cy="259045"/>
    <xdr:sp macro="" textlink="">
      <xdr:nvSpPr>
        <xdr:cNvPr id="423" name="テキスト ボックス 422"/>
        <xdr:cNvSpPr txBox="1"/>
      </xdr:nvSpPr>
      <xdr:spPr>
        <a:xfrm>
          <a:off x="6705111" y="132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79059</xdr:rowOff>
    </xdr:from>
    <xdr:to>
      <xdr:col>55</xdr:col>
      <xdr:colOff>0</xdr:colOff>
      <xdr:row>97</xdr:row>
      <xdr:rowOff>75586</xdr:rowOff>
    </xdr:to>
    <xdr:cxnSp macro="">
      <xdr:nvCxnSpPr>
        <xdr:cNvPr id="452" name="直線コネクタ 451"/>
        <xdr:cNvCxnSpPr/>
      </xdr:nvCxnSpPr>
      <xdr:spPr>
        <a:xfrm flipV="1">
          <a:off x="9639300" y="16366809"/>
          <a:ext cx="838200" cy="3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75586</xdr:rowOff>
    </xdr:from>
    <xdr:to>
      <xdr:col>50</xdr:col>
      <xdr:colOff>114300</xdr:colOff>
      <xdr:row>98</xdr:row>
      <xdr:rowOff>20410</xdr:rowOff>
    </xdr:to>
    <xdr:cxnSp macro="">
      <xdr:nvCxnSpPr>
        <xdr:cNvPr id="455" name="直線コネクタ 454"/>
        <xdr:cNvCxnSpPr/>
      </xdr:nvCxnSpPr>
      <xdr:spPr>
        <a:xfrm flipV="1">
          <a:off x="8750300" y="16706236"/>
          <a:ext cx="889000" cy="1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25724</xdr:rowOff>
    </xdr:from>
    <xdr:to>
      <xdr:col>45</xdr:col>
      <xdr:colOff>177800</xdr:colOff>
      <xdr:row>98</xdr:row>
      <xdr:rowOff>20410</xdr:rowOff>
    </xdr:to>
    <xdr:cxnSp macro="">
      <xdr:nvCxnSpPr>
        <xdr:cNvPr id="458" name="直線コネクタ 457"/>
        <xdr:cNvCxnSpPr/>
      </xdr:nvCxnSpPr>
      <xdr:spPr>
        <a:xfrm>
          <a:off x="7861300" y="16656374"/>
          <a:ext cx="889000" cy="16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20610</xdr:rowOff>
    </xdr:from>
    <xdr:to>
      <xdr:col>41</xdr:col>
      <xdr:colOff>50800</xdr:colOff>
      <xdr:row>97</xdr:row>
      <xdr:rowOff>25724</xdr:rowOff>
    </xdr:to>
    <xdr:cxnSp macro="">
      <xdr:nvCxnSpPr>
        <xdr:cNvPr id="461" name="直線コネクタ 460"/>
        <xdr:cNvCxnSpPr/>
      </xdr:nvCxnSpPr>
      <xdr:spPr>
        <a:xfrm>
          <a:off x="6972300" y="16651260"/>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28259</xdr:rowOff>
    </xdr:from>
    <xdr:to>
      <xdr:col>55</xdr:col>
      <xdr:colOff>50800</xdr:colOff>
      <xdr:row>95</xdr:row>
      <xdr:rowOff>129859</xdr:rowOff>
    </xdr:to>
    <xdr:sp macro="" textlink="">
      <xdr:nvSpPr>
        <xdr:cNvPr id="471" name="楕円 470"/>
        <xdr:cNvSpPr/>
      </xdr:nvSpPr>
      <xdr:spPr>
        <a:xfrm>
          <a:off x="10426700" y="163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51136</xdr:rowOff>
    </xdr:from>
    <xdr:ext cx="599010" cy="259045"/>
    <xdr:sp macro="" textlink="">
      <xdr:nvSpPr>
        <xdr:cNvPr id="472" name="普通建設事業費 （ うち更新整備　）該当値テキスト"/>
        <xdr:cNvSpPr txBox="1"/>
      </xdr:nvSpPr>
      <xdr:spPr>
        <a:xfrm>
          <a:off x="10528300" y="1616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24786</xdr:rowOff>
    </xdr:from>
    <xdr:to>
      <xdr:col>50</xdr:col>
      <xdr:colOff>165100</xdr:colOff>
      <xdr:row>97</xdr:row>
      <xdr:rowOff>126386</xdr:rowOff>
    </xdr:to>
    <xdr:sp macro="" textlink="">
      <xdr:nvSpPr>
        <xdr:cNvPr id="473" name="楕円 472"/>
        <xdr:cNvSpPr/>
      </xdr:nvSpPr>
      <xdr:spPr>
        <a:xfrm>
          <a:off x="9588500" y="166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142913</xdr:rowOff>
    </xdr:from>
    <xdr:ext cx="599010" cy="259045"/>
    <xdr:sp macro="" textlink="">
      <xdr:nvSpPr>
        <xdr:cNvPr id="474" name="テキスト ボックス 473"/>
        <xdr:cNvSpPr txBox="1"/>
      </xdr:nvSpPr>
      <xdr:spPr>
        <a:xfrm>
          <a:off x="9339795" y="164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141060</xdr:rowOff>
    </xdr:from>
    <xdr:to>
      <xdr:col>46</xdr:col>
      <xdr:colOff>38100</xdr:colOff>
      <xdr:row>98</xdr:row>
      <xdr:rowOff>71210</xdr:rowOff>
    </xdr:to>
    <xdr:sp macro="" textlink="">
      <xdr:nvSpPr>
        <xdr:cNvPr id="475" name="楕円 474"/>
        <xdr:cNvSpPr/>
      </xdr:nvSpPr>
      <xdr:spPr>
        <a:xfrm>
          <a:off x="8699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87737</xdr:rowOff>
    </xdr:from>
    <xdr:ext cx="599010" cy="259045"/>
    <xdr:sp macro="" textlink="">
      <xdr:nvSpPr>
        <xdr:cNvPr id="476" name="テキスト ボックス 475"/>
        <xdr:cNvSpPr txBox="1"/>
      </xdr:nvSpPr>
      <xdr:spPr>
        <a:xfrm>
          <a:off x="8450795" y="165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146374</xdr:rowOff>
    </xdr:from>
    <xdr:to>
      <xdr:col>41</xdr:col>
      <xdr:colOff>101600</xdr:colOff>
      <xdr:row>97</xdr:row>
      <xdr:rowOff>76524</xdr:rowOff>
    </xdr:to>
    <xdr:sp macro="" textlink="">
      <xdr:nvSpPr>
        <xdr:cNvPr id="477" name="楕円 476"/>
        <xdr:cNvSpPr/>
      </xdr:nvSpPr>
      <xdr:spPr>
        <a:xfrm>
          <a:off x="7810500" y="166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93051</xdr:rowOff>
    </xdr:from>
    <xdr:ext cx="599010" cy="259045"/>
    <xdr:sp macro="" textlink="">
      <xdr:nvSpPr>
        <xdr:cNvPr id="478" name="テキスト ボックス 477"/>
        <xdr:cNvSpPr txBox="1"/>
      </xdr:nvSpPr>
      <xdr:spPr>
        <a:xfrm>
          <a:off x="7561795" y="163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141260</xdr:rowOff>
    </xdr:from>
    <xdr:to>
      <xdr:col>36</xdr:col>
      <xdr:colOff>165100</xdr:colOff>
      <xdr:row>97</xdr:row>
      <xdr:rowOff>71410</xdr:rowOff>
    </xdr:to>
    <xdr:sp macro="" textlink="">
      <xdr:nvSpPr>
        <xdr:cNvPr id="479" name="楕円 478"/>
        <xdr:cNvSpPr/>
      </xdr:nvSpPr>
      <xdr:spPr>
        <a:xfrm>
          <a:off x="6921500" y="166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87937</xdr:rowOff>
    </xdr:from>
    <xdr:ext cx="599010" cy="259045"/>
    <xdr:sp macro="" textlink="">
      <xdr:nvSpPr>
        <xdr:cNvPr id="480" name="テキスト ボックス 479"/>
        <xdr:cNvSpPr txBox="1"/>
      </xdr:nvSpPr>
      <xdr:spPr>
        <a:xfrm>
          <a:off x="6672795" y="163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21194</xdr:rowOff>
    </xdr:from>
    <xdr:to>
      <xdr:col>85</xdr:col>
      <xdr:colOff>127000</xdr:colOff>
      <xdr:row>37</xdr:row>
      <xdr:rowOff>89837</xdr:rowOff>
    </xdr:to>
    <xdr:cxnSp macro="">
      <xdr:nvCxnSpPr>
        <xdr:cNvPr id="505" name="直線コネクタ 504"/>
        <xdr:cNvCxnSpPr/>
      </xdr:nvCxnSpPr>
      <xdr:spPr>
        <a:xfrm>
          <a:off x="15481300" y="6364844"/>
          <a:ext cx="8382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21194</xdr:rowOff>
    </xdr:from>
    <xdr:to>
      <xdr:col>81</xdr:col>
      <xdr:colOff>50800</xdr:colOff>
      <xdr:row>37</xdr:row>
      <xdr:rowOff>79527</xdr:rowOff>
    </xdr:to>
    <xdr:cxnSp macro="">
      <xdr:nvCxnSpPr>
        <xdr:cNvPr id="508" name="直線コネクタ 507"/>
        <xdr:cNvCxnSpPr/>
      </xdr:nvCxnSpPr>
      <xdr:spPr>
        <a:xfrm flipV="1">
          <a:off x="14592300" y="6364844"/>
          <a:ext cx="889000" cy="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115863</xdr:rowOff>
    </xdr:from>
    <xdr:to>
      <xdr:col>76</xdr:col>
      <xdr:colOff>114300</xdr:colOff>
      <xdr:row>37</xdr:row>
      <xdr:rowOff>79527</xdr:rowOff>
    </xdr:to>
    <xdr:cxnSp macro="">
      <xdr:nvCxnSpPr>
        <xdr:cNvPr id="511" name="直線コネクタ 510"/>
        <xdr:cNvCxnSpPr/>
      </xdr:nvCxnSpPr>
      <xdr:spPr>
        <a:xfrm>
          <a:off x="13703300" y="6288063"/>
          <a:ext cx="889000" cy="1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115863</xdr:rowOff>
    </xdr:from>
    <xdr:to>
      <xdr:col>71</xdr:col>
      <xdr:colOff>177800</xdr:colOff>
      <xdr:row>37</xdr:row>
      <xdr:rowOff>23091</xdr:rowOff>
    </xdr:to>
    <xdr:cxnSp macro="">
      <xdr:nvCxnSpPr>
        <xdr:cNvPr id="514" name="直線コネクタ 513"/>
        <xdr:cNvCxnSpPr/>
      </xdr:nvCxnSpPr>
      <xdr:spPr>
        <a:xfrm flipV="1">
          <a:off x="12814300" y="6288063"/>
          <a:ext cx="889000" cy="7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39037</xdr:rowOff>
    </xdr:from>
    <xdr:to>
      <xdr:col>85</xdr:col>
      <xdr:colOff>177800</xdr:colOff>
      <xdr:row>37</xdr:row>
      <xdr:rowOff>140637</xdr:rowOff>
    </xdr:to>
    <xdr:sp macro="" textlink="">
      <xdr:nvSpPr>
        <xdr:cNvPr id="524" name="楕円 523"/>
        <xdr:cNvSpPr/>
      </xdr:nvSpPr>
      <xdr:spPr>
        <a:xfrm>
          <a:off x="16268700" y="63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169864</xdr:rowOff>
    </xdr:from>
    <xdr:ext cx="534377" cy="259045"/>
    <xdr:sp macro="" textlink="">
      <xdr:nvSpPr>
        <xdr:cNvPr id="525" name="災害復旧事業費該当値テキスト"/>
        <xdr:cNvSpPr txBox="1"/>
      </xdr:nvSpPr>
      <xdr:spPr>
        <a:xfrm>
          <a:off x="16370300" y="61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141844</xdr:rowOff>
    </xdr:from>
    <xdr:to>
      <xdr:col>81</xdr:col>
      <xdr:colOff>101600</xdr:colOff>
      <xdr:row>37</xdr:row>
      <xdr:rowOff>71994</xdr:rowOff>
    </xdr:to>
    <xdr:sp macro="" textlink="">
      <xdr:nvSpPr>
        <xdr:cNvPr id="526" name="楕円 525"/>
        <xdr:cNvSpPr/>
      </xdr:nvSpPr>
      <xdr:spPr>
        <a:xfrm>
          <a:off x="15430500" y="63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88521</xdr:rowOff>
    </xdr:from>
    <xdr:ext cx="534377" cy="259045"/>
    <xdr:sp macro="" textlink="">
      <xdr:nvSpPr>
        <xdr:cNvPr id="527" name="テキスト ボックス 526"/>
        <xdr:cNvSpPr txBox="1"/>
      </xdr:nvSpPr>
      <xdr:spPr>
        <a:xfrm>
          <a:off x="15214111" y="60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28727</xdr:rowOff>
    </xdr:from>
    <xdr:to>
      <xdr:col>76</xdr:col>
      <xdr:colOff>165100</xdr:colOff>
      <xdr:row>37</xdr:row>
      <xdr:rowOff>130327</xdr:rowOff>
    </xdr:to>
    <xdr:sp macro="" textlink="">
      <xdr:nvSpPr>
        <xdr:cNvPr id="528" name="楕円 527"/>
        <xdr:cNvSpPr/>
      </xdr:nvSpPr>
      <xdr:spPr>
        <a:xfrm>
          <a:off x="14541500" y="63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146854</xdr:rowOff>
    </xdr:from>
    <xdr:ext cx="534377" cy="259045"/>
    <xdr:sp macro="" textlink="">
      <xdr:nvSpPr>
        <xdr:cNvPr id="529" name="テキスト ボックス 528"/>
        <xdr:cNvSpPr txBox="1"/>
      </xdr:nvSpPr>
      <xdr:spPr>
        <a:xfrm>
          <a:off x="14325111" y="61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65063</xdr:rowOff>
    </xdr:from>
    <xdr:to>
      <xdr:col>72</xdr:col>
      <xdr:colOff>38100</xdr:colOff>
      <xdr:row>36</xdr:row>
      <xdr:rowOff>166663</xdr:rowOff>
    </xdr:to>
    <xdr:sp macro="" textlink="">
      <xdr:nvSpPr>
        <xdr:cNvPr id="530" name="楕円 529"/>
        <xdr:cNvSpPr/>
      </xdr:nvSpPr>
      <xdr:spPr>
        <a:xfrm>
          <a:off x="13652500" y="62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11740</xdr:rowOff>
    </xdr:from>
    <xdr:ext cx="534377" cy="259045"/>
    <xdr:sp macro="" textlink="">
      <xdr:nvSpPr>
        <xdr:cNvPr id="531" name="テキスト ボックス 530"/>
        <xdr:cNvSpPr txBox="1"/>
      </xdr:nvSpPr>
      <xdr:spPr>
        <a:xfrm>
          <a:off x="13436111" y="60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143741</xdr:rowOff>
    </xdr:from>
    <xdr:to>
      <xdr:col>67</xdr:col>
      <xdr:colOff>101600</xdr:colOff>
      <xdr:row>37</xdr:row>
      <xdr:rowOff>73891</xdr:rowOff>
    </xdr:to>
    <xdr:sp macro="" textlink="">
      <xdr:nvSpPr>
        <xdr:cNvPr id="532" name="楕円 531"/>
        <xdr:cNvSpPr/>
      </xdr:nvSpPr>
      <xdr:spPr>
        <a:xfrm>
          <a:off x="12763500" y="63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90418</xdr:rowOff>
    </xdr:from>
    <xdr:ext cx="534377" cy="259045"/>
    <xdr:sp macro="" textlink="">
      <xdr:nvSpPr>
        <xdr:cNvPr id="533" name="テキスト ボックス 532"/>
        <xdr:cNvSpPr txBox="1"/>
      </xdr:nvSpPr>
      <xdr:spPr>
        <a:xfrm>
          <a:off x="12547111" y="60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119112</xdr:rowOff>
    </xdr:from>
    <xdr:to>
      <xdr:col>85</xdr:col>
      <xdr:colOff>126364</xdr:colOff>
      <xdr:row>78</xdr:row>
      <xdr:rowOff>139700</xdr:rowOff>
    </xdr:to>
    <xdr:cxnSp macro="">
      <xdr:nvCxnSpPr>
        <xdr:cNvPr id="610" name="直線コネクタ 609"/>
        <xdr:cNvCxnSpPr/>
      </xdr:nvCxnSpPr>
      <xdr:spPr>
        <a:xfrm flipV="1">
          <a:off x="16317595" y="12463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1"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2" name="直線コネクタ 61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65789</xdr:rowOff>
    </xdr:from>
    <xdr:ext cx="599010" cy="259045"/>
    <xdr:sp macro="" textlink="">
      <xdr:nvSpPr>
        <xdr:cNvPr id="613" name="公債費最大値テキスト"/>
        <xdr:cNvSpPr txBox="1"/>
      </xdr:nvSpPr>
      <xdr:spPr>
        <a:xfrm>
          <a:off x="16370300" y="1223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119112</xdr:rowOff>
    </xdr:from>
    <xdr:to>
      <xdr:col>86</xdr:col>
      <xdr:colOff>25400</xdr:colOff>
      <xdr:row>72</xdr:row>
      <xdr:rowOff>119112</xdr:rowOff>
    </xdr:to>
    <xdr:cxnSp macro="">
      <xdr:nvCxnSpPr>
        <xdr:cNvPr id="614" name="直線コネクタ 613"/>
        <xdr:cNvCxnSpPr/>
      </xdr:nvCxnSpPr>
      <xdr:spPr>
        <a:xfrm>
          <a:off x="16230600" y="12463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15474</xdr:rowOff>
    </xdr:from>
    <xdr:to>
      <xdr:col>85</xdr:col>
      <xdr:colOff>127000</xdr:colOff>
      <xdr:row>72</xdr:row>
      <xdr:rowOff>142781</xdr:rowOff>
    </xdr:to>
    <xdr:cxnSp macro="">
      <xdr:nvCxnSpPr>
        <xdr:cNvPr id="615" name="直線コネクタ 614"/>
        <xdr:cNvCxnSpPr/>
      </xdr:nvCxnSpPr>
      <xdr:spPr>
        <a:xfrm>
          <a:off x="15481300" y="12359874"/>
          <a:ext cx="838200" cy="1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73499</xdr:rowOff>
    </xdr:from>
    <xdr:ext cx="599010" cy="259045"/>
    <xdr:sp macro="" textlink="">
      <xdr:nvSpPr>
        <xdr:cNvPr id="616" name="公債費平均値テキスト"/>
        <xdr:cNvSpPr txBox="1"/>
      </xdr:nvSpPr>
      <xdr:spPr>
        <a:xfrm>
          <a:off x="16370300" y="12932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95072</xdr:rowOff>
    </xdr:from>
    <xdr:to>
      <xdr:col>85</xdr:col>
      <xdr:colOff>177800</xdr:colOff>
      <xdr:row>76</xdr:row>
      <xdr:rowOff>25223</xdr:rowOff>
    </xdr:to>
    <xdr:sp macro="" textlink="">
      <xdr:nvSpPr>
        <xdr:cNvPr id="617" name="フローチャート: 判断 616"/>
        <xdr:cNvSpPr/>
      </xdr:nvSpPr>
      <xdr:spPr>
        <a:xfrm>
          <a:off x="162687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15474</xdr:rowOff>
    </xdr:from>
    <xdr:to>
      <xdr:col>81</xdr:col>
      <xdr:colOff>50800</xdr:colOff>
      <xdr:row>73</xdr:row>
      <xdr:rowOff>111340</xdr:rowOff>
    </xdr:to>
    <xdr:cxnSp macro="">
      <xdr:nvCxnSpPr>
        <xdr:cNvPr id="618" name="直線コネクタ 617"/>
        <xdr:cNvCxnSpPr/>
      </xdr:nvCxnSpPr>
      <xdr:spPr>
        <a:xfrm flipV="1">
          <a:off x="14592300" y="12359874"/>
          <a:ext cx="889000" cy="2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93669</xdr:rowOff>
    </xdr:from>
    <xdr:to>
      <xdr:col>81</xdr:col>
      <xdr:colOff>101600</xdr:colOff>
      <xdr:row>76</xdr:row>
      <xdr:rowOff>23819</xdr:rowOff>
    </xdr:to>
    <xdr:sp macro="" textlink="">
      <xdr:nvSpPr>
        <xdr:cNvPr id="619" name="フローチャート: 判断 618"/>
        <xdr:cNvSpPr/>
      </xdr:nvSpPr>
      <xdr:spPr>
        <a:xfrm>
          <a:off x="15430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14946</xdr:rowOff>
    </xdr:from>
    <xdr:ext cx="599010" cy="259045"/>
    <xdr:sp macro="" textlink="">
      <xdr:nvSpPr>
        <xdr:cNvPr id="620" name="テキスト ボックス 619"/>
        <xdr:cNvSpPr txBox="1"/>
      </xdr:nvSpPr>
      <xdr:spPr>
        <a:xfrm>
          <a:off x="15181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75527</xdr:rowOff>
    </xdr:from>
    <xdr:to>
      <xdr:col>76</xdr:col>
      <xdr:colOff>114300</xdr:colOff>
      <xdr:row>73</xdr:row>
      <xdr:rowOff>111340</xdr:rowOff>
    </xdr:to>
    <xdr:cxnSp macro="">
      <xdr:nvCxnSpPr>
        <xdr:cNvPr id="621" name="直線コネクタ 620"/>
        <xdr:cNvCxnSpPr/>
      </xdr:nvCxnSpPr>
      <xdr:spPr>
        <a:xfrm>
          <a:off x="13703300" y="12419927"/>
          <a:ext cx="8890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86674</xdr:rowOff>
    </xdr:from>
    <xdr:to>
      <xdr:col>76</xdr:col>
      <xdr:colOff>165100</xdr:colOff>
      <xdr:row>76</xdr:row>
      <xdr:rowOff>16824</xdr:rowOff>
    </xdr:to>
    <xdr:sp macro="" textlink="">
      <xdr:nvSpPr>
        <xdr:cNvPr id="622" name="フローチャート: 判断 621"/>
        <xdr:cNvSpPr/>
      </xdr:nvSpPr>
      <xdr:spPr>
        <a:xfrm>
          <a:off x="14541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7951</xdr:rowOff>
    </xdr:from>
    <xdr:ext cx="599010" cy="259045"/>
    <xdr:sp macro="" textlink="">
      <xdr:nvSpPr>
        <xdr:cNvPr id="623" name="テキスト ボックス 622"/>
        <xdr:cNvSpPr txBox="1"/>
      </xdr:nvSpPr>
      <xdr:spPr>
        <a:xfrm>
          <a:off x="14292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75527</xdr:rowOff>
    </xdr:from>
    <xdr:to>
      <xdr:col>71</xdr:col>
      <xdr:colOff>177800</xdr:colOff>
      <xdr:row>74</xdr:row>
      <xdr:rowOff>79190</xdr:rowOff>
    </xdr:to>
    <xdr:cxnSp macro="">
      <xdr:nvCxnSpPr>
        <xdr:cNvPr id="624" name="直線コネクタ 623"/>
        <xdr:cNvCxnSpPr/>
      </xdr:nvCxnSpPr>
      <xdr:spPr>
        <a:xfrm flipV="1">
          <a:off x="12814300" y="12419927"/>
          <a:ext cx="889000" cy="3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105153</xdr:rowOff>
    </xdr:from>
    <xdr:to>
      <xdr:col>72</xdr:col>
      <xdr:colOff>38100</xdr:colOff>
      <xdr:row>76</xdr:row>
      <xdr:rowOff>35303</xdr:rowOff>
    </xdr:to>
    <xdr:sp macro="" textlink="">
      <xdr:nvSpPr>
        <xdr:cNvPr id="625" name="フローチャート: 判断 624"/>
        <xdr:cNvSpPr/>
      </xdr:nvSpPr>
      <xdr:spPr>
        <a:xfrm>
          <a:off x="13652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26430</xdr:rowOff>
    </xdr:from>
    <xdr:ext cx="599010" cy="259045"/>
    <xdr:sp macro="" textlink="">
      <xdr:nvSpPr>
        <xdr:cNvPr id="626" name="テキスト ボックス 625"/>
        <xdr:cNvSpPr txBox="1"/>
      </xdr:nvSpPr>
      <xdr:spPr>
        <a:xfrm>
          <a:off x="13403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125348</xdr:rowOff>
    </xdr:from>
    <xdr:to>
      <xdr:col>67</xdr:col>
      <xdr:colOff>101600</xdr:colOff>
      <xdr:row>76</xdr:row>
      <xdr:rowOff>55497</xdr:rowOff>
    </xdr:to>
    <xdr:sp macro="" textlink="">
      <xdr:nvSpPr>
        <xdr:cNvPr id="627" name="フローチャート: 判断 626"/>
        <xdr:cNvSpPr/>
      </xdr:nvSpPr>
      <xdr:spPr>
        <a:xfrm>
          <a:off x="12763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46624</xdr:rowOff>
    </xdr:from>
    <xdr:ext cx="599010" cy="259045"/>
    <xdr:sp macro="" textlink="">
      <xdr:nvSpPr>
        <xdr:cNvPr id="628" name="テキスト ボックス 627"/>
        <xdr:cNvSpPr txBox="1"/>
      </xdr:nvSpPr>
      <xdr:spPr>
        <a:xfrm>
          <a:off x="12514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91981</xdr:rowOff>
    </xdr:from>
    <xdr:to>
      <xdr:col>85</xdr:col>
      <xdr:colOff>177800</xdr:colOff>
      <xdr:row>73</xdr:row>
      <xdr:rowOff>22131</xdr:rowOff>
    </xdr:to>
    <xdr:sp macro="" textlink="">
      <xdr:nvSpPr>
        <xdr:cNvPr id="634" name="楕円 633"/>
        <xdr:cNvSpPr/>
      </xdr:nvSpPr>
      <xdr:spPr>
        <a:xfrm>
          <a:off x="16268700" y="124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21339</xdr:rowOff>
    </xdr:from>
    <xdr:ext cx="599010" cy="259045"/>
    <xdr:sp macro="" textlink="">
      <xdr:nvSpPr>
        <xdr:cNvPr id="635" name="公債費該当値テキスト"/>
        <xdr:cNvSpPr txBox="1"/>
      </xdr:nvSpPr>
      <xdr:spPr>
        <a:xfrm>
          <a:off x="16370300" y="1236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136124</xdr:rowOff>
    </xdr:from>
    <xdr:to>
      <xdr:col>81</xdr:col>
      <xdr:colOff>101600</xdr:colOff>
      <xdr:row>72</xdr:row>
      <xdr:rowOff>66274</xdr:rowOff>
    </xdr:to>
    <xdr:sp macro="" textlink="">
      <xdr:nvSpPr>
        <xdr:cNvPr id="636" name="楕円 635"/>
        <xdr:cNvSpPr/>
      </xdr:nvSpPr>
      <xdr:spPr>
        <a:xfrm>
          <a:off x="15430500" y="123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82801</xdr:rowOff>
    </xdr:from>
    <xdr:ext cx="599010" cy="259045"/>
    <xdr:sp macro="" textlink="">
      <xdr:nvSpPr>
        <xdr:cNvPr id="637" name="テキスト ボックス 636"/>
        <xdr:cNvSpPr txBox="1"/>
      </xdr:nvSpPr>
      <xdr:spPr>
        <a:xfrm>
          <a:off x="15181795" y="120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60540</xdr:rowOff>
    </xdr:from>
    <xdr:to>
      <xdr:col>76</xdr:col>
      <xdr:colOff>165100</xdr:colOff>
      <xdr:row>73</xdr:row>
      <xdr:rowOff>162140</xdr:rowOff>
    </xdr:to>
    <xdr:sp macro="" textlink="">
      <xdr:nvSpPr>
        <xdr:cNvPr id="638" name="楕円 637"/>
        <xdr:cNvSpPr/>
      </xdr:nvSpPr>
      <xdr:spPr>
        <a:xfrm>
          <a:off x="14541500" y="125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7217</xdr:rowOff>
    </xdr:from>
    <xdr:ext cx="599010" cy="259045"/>
    <xdr:sp macro="" textlink="">
      <xdr:nvSpPr>
        <xdr:cNvPr id="639" name="テキスト ボックス 638"/>
        <xdr:cNvSpPr txBox="1"/>
      </xdr:nvSpPr>
      <xdr:spPr>
        <a:xfrm>
          <a:off x="14292795" y="123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24727</xdr:rowOff>
    </xdr:from>
    <xdr:to>
      <xdr:col>72</xdr:col>
      <xdr:colOff>38100</xdr:colOff>
      <xdr:row>72</xdr:row>
      <xdr:rowOff>126327</xdr:rowOff>
    </xdr:to>
    <xdr:sp macro="" textlink="">
      <xdr:nvSpPr>
        <xdr:cNvPr id="640" name="楕円 639"/>
        <xdr:cNvSpPr/>
      </xdr:nvSpPr>
      <xdr:spPr>
        <a:xfrm>
          <a:off x="13652500" y="123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142854</xdr:rowOff>
    </xdr:from>
    <xdr:ext cx="599010" cy="259045"/>
    <xdr:sp macro="" textlink="">
      <xdr:nvSpPr>
        <xdr:cNvPr id="641" name="テキスト ボックス 640"/>
        <xdr:cNvSpPr txBox="1"/>
      </xdr:nvSpPr>
      <xdr:spPr>
        <a:xfrm>
          <a:off x="13403795" y="121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28390</xdr:rowOff>
    </xdr:from>
    <xdr:to>
      <xdr:col>67</xdr:col>
      <xdr:colOff>101600</xdr:colOff>
      <xdr:row>74</xdr:row>
      <xdr:rowOff>129990</xdr:rowOff>
    </xdr:to>
    <xdr:sp macro="" textlink="">
      <xdr:nvSpPr>
        <xdr:cNvPr id="642" name="楕円 641"/>
        <xdr:cNvSpPr/>
      </xdr:nvSpPr>
      <xdr:spPr>
        <a:xfrm>
          <a:off x="12763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146517</xdr:rowOff>
    </xdr:from>
    <xdr:ext cx="599010" cy="259045"/>
    <xdr:sp macro="" textlink="">
      <xdr:nvSpPr>
        <xdr:cNvPr id="643" name="テキスト ボックス 642"/>
        <xdr:cNvSpPr txBox="1"/>
      </xdr:nvSpPr>
      <xdr:spPr>
        <a:xfrm>
          <a:off x="12514795" y="12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159823</xdr:rowOff>
    </xdr:from>
    <xdr:to>
      <xdr:col>85</xdr:col>
      <xdr:colOff>127000</xdr:colOff>
      <xdr:row>99</xdr:row>
      <xdr:rowOff>6876</xdr:rowOff>
    </xdr:to>
    <xdr:cxnSp macro="">
      <xdr:nvCxnSpPr>
        <xdr:cNvPr id="672" name="直線コネクタ 671"/>
        <xdr:cNvCxnSpPr/>
      </xdr:nvCxnSpPr>
      <xdr:spPr>
        <a:xfrm>
          <a:off x="15481300" y="16961923"/>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3"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159708</xdr:rowOff>
    </xdr:from>
    <xdr:to>
      <xdr:col>81</xdr:col>
      <xdr:colOff>50800</xdr:colOff>
      <xdr:row>98</xdr:row>
      <xdr:rowOff>159823</xdr:rowOff>
    </xdr:to>
    <xdr:cxnSp macro="">
      <xdr:nvCxnSpPr>
        <xdr:cNvPr id="675" name="直線コネクタ 674"/>
        <xdr:cNvCxnSpPr/>
      </xdr:nvCxnSpPr>
      <xdr:spPr>
        <a:xfrm>
          <a:off x="14592300" y="1696180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7" name="テキスト ボックス 676"/>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159708</xdr:rowOff>
    </xdr:from>
    <xdr:to>
      <xdr:col>76</xdr:col>
      <xdr:colOff>114300</xdr:colOff>
      <xdr:row>99</xdr:row>
      <xdr:rowOff>16630</xdr:rowOff>
    </xdr:to>
    <xdr:cxnSp macro="">
      <xdr:nvCxnSpPr>
        <xdr:cNvPr id="678" name="直線コネクタ 677"/>
        <xdr:cNvCxnSpPr/>
      </xdr:nvCxnSpPr>
      <xdr:spPr>
        <a:xfrm flipV="1">
          <a:off x="13703300" y="16961808"/>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80" name="テキスト ボックス 679"/>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108538</xdr:rowOff>
    </xdr:from>
    <xdr:to>
      <xdr:col>71</xdr:col>
      <xdr:colOff>177800</xdr:colOff>
      <xdr:row>99</xdr:row>
      <xdr:rowOff>16630</xdr:rowOff>
    </xdr:to>
    <xdr:cxnSp macro="">
      <xdr:nvCxnSpPr>
        <xdr:cNvPr id="681" name="直線コネクタ 680"/>
        <xdr:cNvCxnSpPr/>
      </xdr:nvCxnSpPr>
      <xdr:spPr>
        <a:xfrm>
          <a:off x="12814300" y="16910638"/>
          <a:ext cx="889000" cy="7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3" name="テキスト ボックス 682"/>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5" name="テキスト ボックス 684"/>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127526</xdr:rowOff>
    </xdr:from>
    <xdr:to>
      <xdr:col>85</xdr:col>
      <xdr:colOff>177800</xdr:colOff>
      <xdr:row>99</xdr:row>
      <xdr:rowOff>57676</xdr:rowOff>
    </xdr:to>
    <xdr:sp macro="" textlink="">
      <xdr:nvSpPr>
        <xdr:cNvPr id="691" name="楕円 690"/>
        <xdr:cNvSpPr/>
      </xdr:nvSpPr>
      <xdr:spPr>
        <a:xfrm>
          <a:off x="16268700" y="1692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2"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109023</xdr:rowOff>
    </xdr:from>
    <xdr:to>
      <xdr:col>81</xdr:col>
      <xdr:colOff>101600</xdr:colOff>
      <xdr:row>99</xdr:row>
      <xdr:rowOff>39173</xdr:rowOff>
    </xdr:to>
    <xdr:sp macro="" textlink="">
      <xdr:nvSpPr>
        <xdr:cNvPr id="693" name="楕円 692"/>
        <xdr:cNvSpPr/>
      </xdr:nvSpPr>
      <xdr:spPr>
        <a:xfrm>
          <a:off x="15430500" y="169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30300</xdr:rowOff>
    </xdr:from>
    <xdr:ext cx="534377" cy="259045"/>
    <xdr:sp macro="" textlink="">
      <xdr:nvSpPr>
        <xdr:cNvPr id="694" name="テキスト ボックス 693"/>
        <xdr:cNvSpPr txBox="1"/>
      </xdr:nvSpPr>
      <xdr:spPr>
        <a:xfrm>
          <a:off x="15214111" y="170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108908</xdr:rowOff>
    </xdr:from>
    <xdr:to>
      <xdr:col>76</xdr:col>
      <xdr:colOff>165100</xdr:colOff>
      <xdr:row>99</xdr:row>
      <xdr:rowOff>39058</xdr:rowOff>
    </xdr:to>
    <xdr:sp macro="" textlink="">
      <xdr:nvSpPr>
        <xdr:cNvPr id="695" name="楕円 694"/>
        <xdr:cNvSpPr/>
      </xdr:nvSpPr>
      <xdr:spPr>
        <a:xfrm>
          <a:off x="14541500" y="169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30185</xdr:rowOff>
    </xdr:from>
    <xdr:ext cx="534377" cy="259045"/>
    <xdr:sp macro="" textlink="">
      <xdr:nvSpPr>
        <xdr:cNvPr id="696" name="テキスト ボックス 695"/>
        <xdr:cNvSpPr txBox="1"/>
      </xdr:nvSpPr>
      <xdr:spPr>
        <a:xfrm>
          <a:off x="14325111" y="170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137280</xdr:rowOff>
    </xdr:from>
    <xdr:to>
      <xdr:col>72</xdr:col>
      <xdr:colOff>38100</xdr:colOff>
      <xdr:row>99</xdr:row>
      <xdr:rowOff>67430</xdr:rowOff>
    </xdr:to>
    <xdr:sp macro="" textlink="">
      <xdr:nvSpPr>
        <xdr:cNvPr id="697" name="楕円 696"/>
        <xdr:cNvSpPr/>
      </xdr:nvSpPr>
      <xdr:spPr>
        <a:xfrm>
          <a:off x="13652500" y="169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58557</xdr:rowOff>
    </xdr:from>
    <xdr:ext cx="534377" cy="259045"/>
    <xdr:sp macro="" textlink="">
      <xdr:nvSpPr>
        <xdr:cNvPr id="698" name="テキスト ボックス 697"/>
        <xdr:cNvSpPr txBox="1"/>
      </xdr:nvSpPr>
      <xdr:spPr>
        <a:xfrm>
          <a:off x="13436111" y="170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57738</xdr:rowOff>
    </xdr:from>
    <xdr:to>
      <xdr:col>67</xdr:col>
      <xdr:colOff>101600</xdr:colOff>
      <xdr:row>98</xdr:row>
      <xdr:rowOff>159338</xdr:rowOff>
    </xdr:to>
    <xdr:sp macro="" textlink="">
      <xdr:nvSpPr>
        <xdr:cNvPr id="699" name="楕円 698"/>
        <xdr:cNvSpPr/>
      </xdr:nvSpPr>
      <xdr:spPr>
        <a:xfrm>
          <a:off x="12763500" y="168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4415</xdr:rowOff>
    </xdr:from>
    <xdr:ext cx="534377" cy="259045"/>
    <xdr:sp macro="" textlink="">
      <xdr:nvSpPr>
        <xdr:cNvPr id="700" name="テキスト ボックス 699"/>
        <xdr:cNvSpPr txBox="1"/>
      </xdr:nvSpPr>
      <xdr:spPr>
        <a:xfrm>
          <a:off x="12547111" y="1663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6" name="テキスト ボックス 735"/>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9" name="テキスト ボックス 738"/>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97866</xdr:rowOff>
    </xdr:from>
    <xdr:to>
      <xdr:col>102</xdr:col>
      <xdr:colOff>114300</xdr:colOff>
      <xdr:row>39</xdr:row>
      <xdr:rowOff>98878</xdr:rowOff>
    </xdr:to>
    <xdr:cxnSp macro="">
      <xdr:nvCxnSpPr>
        <xdr:cNvPr id="740" name="直線コネクタ 739"/>
        <xdr:cNvCxnSpPr/>
      </xdr:nvCxnSpPr>
      <xdr:spPr>
        <a:xfrm>
          <a:off x="18656300" y="678441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2" name="テキスト ボックス 741"/>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4" name="テキスト ボックス 743"/>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47066</xdr:rowOff>
    </xdr:from>
    <xdr:to>
      <xdr:col>98</xdr:col>
      <xdr:colOff>38100</xdr:colOff>
      <xdr:row>39</xdr:row>
      <xdr:rowOff>148666</xdr:rowOff>
    </xdr:to>
    <xdr:sp macro="" textlink="">
      <xdr:nvSpPr>
        <xdr:cNvPr id="758" name="楕円 757"/>
        <xdr:cNvSpPr/>
      </xdr:nvSpPr>
      <xdr:spPr>
        <a:xfrm>
          <a:off x="18605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139793</xdr:rowOff>
    </xdr:from>
    <xdr:ext cx="313932" cy="259045"/>
    <xdr:sp macro="" textlink="">
      <xdr:nvSpPr>
        <xdr:cNvPr id="759" name="テキスト ボックス 758"/>
        <xdr:cNvSpPr txBox="1"/>
      </xdr:nvSpPr>
      <xdr:spPr>
        <a:xfrm>
          <a:off x="18499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22981</xdr:rowOff>
    </xdr:from>
    <xdr:to>
      <xdr:col>116</xdr:col>
      <xdr:colOff>63500</xdr:colOff>
      <xdr:row>59</xdr:row>
      <xdr:rowOff>25191</xdr:rowOff>
    </xdr:to>
    <xdr:cxnSp macro="">
      <xdr:nvCxnSpPr>
        <xdr:cNvPr id="788" name="直線コネクタ 787"/>
        <xdr:cNvCxnSpPr/>
      </xdr:nvCxnSpPr>
      <xdr:spPr>
        <a:xfrm>
          <a:off x="21323300" y="10138531"/>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9"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11703</xdr:rowOff>
    </xdr:from>
    <xdr:to>
      <xdr:col>111</xdr:col>
      <xdr:colOff>177800</xdr:colOff>
      <xdr:row>59</xdr:row>
      <xdr:rowOff>22981</xdr:rowOff>
    </xdr:to>
    <xdr:cxnSp macro="">
      <xdr:nvCxnSpPr>
        <xdr:cNvPr id="791" name="直線コネクタ 790"/>
        <xdr:cNvCxnSpPr/>
      </xdr:nvCxnSpPr>
      <xdr:spPr>
        <a:xfrm>
          <a:off x="20434300" y="10127253"/>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3" name="テキスト ボックス 792"/>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11703</xdr:rowOff>
    </xdr:from>
    <xdr:to>
      <xdr:col>107</xdr:col>
      <xdr:colOff>50800</xdr:colOff>
      <xdr:row>59</xdr:row>
      <xdr:rowOff>12274</xdr:rowOff>
    </xdr:to>
    <xdr:cxnSp macro="">
      <xdr:nvCxnSpPr>
        <xdr:cNvPr id="794" name="直線コネクタ 793"/>
        <xdr:cNvCxnSpPr/>
      </xdr:nvCxnSpPr>
      <xdr:spPr>
        <a:xfrm flipV="1">
          <a:off x="19545300" y="10127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6" name="テキスト ボックス 795"/>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12274</xdr:rowOff>
    </xdr:from>
    <xdr:to>
      <xdr:col>102</xdr:col>
      <xdr:colOff>114300</xdr:colOff>
      <xdr:row>59</xdr:row>
      <xdr:rowOff>18466</xdr:rowOff>
    </xdr:to>
    <xdr:cxnSp macro="">
      <xdr:nvCxnSpPr>
        <xdr:cNvPr id="797" name="直線コネクタ 796"/>
        <xdr:cNvCxnSpPr/>
      </xdr:nvCxnSpPr>
      <xdr:spPr>
        <a:xfrm flipV="1">
          <a:off x="18656300" y="10127824"/>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9" name="テキスト ボックス 798"/>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1" name="テキスト ボックス 800"/>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145841</xdr:rowOff>
    </xdr:from>
    <xdr:to>
      <xdr:col>116</xdr:col>
      <xdr:colOff>114300</xdr:colOff>
      <xdr:row>59</xdr:row>
      <xdr:rowOff>75991</xdr:rowOff>
    </xdr:to>
    <xdr:sp macro="" textlink="">
      <xdr:nvSpPr>
        <xdr:cNvPr id="807" name="楕円 806"/>
        <xdr:cNvSpPr/>
      </xdr:nvSpPr>
      <xdr:spPr>
        <a:xfrm>
          <a:off x="22110700" y="100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60768</xdr:rowOff>
    </xdr:from>
    <xdr:ext cx="469744" cy="259045"/>
    <xdr:sp macro="" textlink="">
      <xdr:nvSpPr>
        <xdr:cNvPr id="808" name="貸付金該当値テキスト"/>
        <xdr:cNvSpPr txBox="1"/>
      </xdr:nvSpPr>
      <xdr:spPr>
        <a:xfrm>
          <a:off x="22212300" y="100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143631</xdr:rowOff>
    </xdr:from>
    <xdr:to>
      <xdr:col>112</xdr:col>
      <xdr:colOff>38100</xdr:colOff>
      <xdr:row>59</xdr:row>
      <xdr:rowOff>73781</xdr:rowOff>
    </xdr:to>
    <xdr:sp macro="" textlink="">
      <xdr:nvSpPr>
        <xdr:cNvPr id="809" name="楕円 808"/>
        <xdr:cNvSpPr/>
      </xdr:nvSpPr>
      <xdr:spPr>
        <a:xfrm>
          <a:off x="21272500" y="100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64908</xdr:rowOff>
    </xdr:from>
    <xdr:ext cx="469744" cy="259045"/>
    <xdr:sp macro="" textlink="">
      <xdr:nvSpPr>
        <xdr:cNvPr id="810" name="テキスト ボックス 809"/>
        <xdr:cNvSpPr txBox="1"/>
      </xdr:nvSpPr>
      <xdr:spPr>
        <a:xfrm>
          <a:off x="21088428" y="101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132353</xdr:rowOff>
    </xdr:from>
    <xdr:to>
      <xdr:col>107</xdr:col>
      <xdr:colOff>101600</xdr:colOff>
      <xdr:row>59</xdr:row>
      <xdr:rowOff>62503</xdr:rowOff>
    </xdr:to>
    <xdr:sp macro="" textlink="">
      <xdr:nvSpPr>
        <xdr:cNvPr id="811" name="楕円 810"/>
        <xdr:cNvSpPr/>
      </xdr:nvSpPr>
      <xdr:spPr>
        <a:xfrm>
          <a:off x="20383500" y="100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53630</xdr:rowOff>
    </xdr:from>
    <xdr:ext cx="469744" cy="259045"/>
    <xdr:sp macro="" textlink="">
      <xdr:nvSpPr>
        <xdr:cNvPr id="812" name="テキスト ボックス 811"/>
        <xdr:cNvSpPr txBox="1"/>
      </xdr:nvSpPr>
      <xdr:spPr>
        <a:xfrm>
          <a:off x="20199428" y="101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132924</xdr:rowOff>
    </xdr:from>
    <xdr:to>
      <xdr:col>102</xdr:col>
      <xdr:colOff>165100</xdr:colOff>
      <xdr:row>59</xdr:row>
      <xdr:rowOff>63074</xdr:rowOff>
    </xdr:to>
    <xdr:sp macro="" textlink="">
      <xdr:nvSpPr>
        <xdr:cNvPr id="813" name="楕円 812"/>
        <xdr:cNvSpPr/>
      </xdr:nvSpPr>
      <xdr:spPr>
        <a:xfrm>
          <a:off x="19494500" y="100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54201</xdr:rowOff>
    </xdr:from>
    <xdr:ext cx="469744" cy="259045"/>
    <xdr:sp macro="" textlink="">
      <xdr:nvSpPr>
        <xdr:cNvPr id="814" name="テキスト ボックス 813"/>
        <xdr:cNvSpPr txBox="1"/>
      </xdr:nvSpPr>
      <xdr:spPr>
        <a:xfrm>
          <a:off x="19310428" y="1016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139116</xdr:rowOff>
    </xdr:from>
    <xdr:to>
      <xdr:col>98</xdr:col>
      <xdr:colOff>38100</xdr:colOff>
      <xdr:row>59</xdr:row>
      <xdr:rowOff>69266</xdr:rowOff>
    </xdr:to>
    <xdr:sp macro="" textlink="">
      <xdr:nvSpPr>
        <xdr:cNvPr id="815" name="楕円 814"/>
        <xdr:cNvSpPr/>
      </xdr:nvSpPr>
      <xdr:spPr>
        <a:xfrm>
          <a:off x="18605500" y="100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60393</xdr:rowOff>
    </xdr:from>
    <xdr:ext cx="469744" cy="259045"/>
    <xdr:sp macro="" textlink="">
      <xdr:nvSpPr>
        <xdr:cNvPr id="816" name="テキスト ボックス 815"/>
        <xdr:cNvSpPr txBox="1"/>
      </xdr:nvSpPr>
      <xdr:spPr>
        <a:xfrm>
          <a:off x="18421428" y="1017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153746</xdr:rowOff>
    </xdr:from>
    <xdr:to>
      <xdr:col>116</xdr:col>
      <xdr:colOff>63500</xdr:colOff>
      <xdr:row>74</xdr:row>
      <xdr:rowOff>60960</xdr:rowOff>
    </xdr:to>
    <xdr:cxnSp macro="">
      <xdr:nvCxnSpPr>
        <xdr:cNvPr id="846" name="直線コネクタ 845"/>
        <xdr:cNvCxnSpPr/>
      </xdr:nvCxnSpPr>
      <xdr:spPr>
        <a:xfrm>
          <a:off x="21323300" y="12669596"/>
          <a:ext cx="8382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7"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153746</xdr:rowOff>
    </xdr:from>
    <xdr:to>
      <xdr:col>111</xdr:col>
      <xdr:colOff>177800</xdr:colOff>
      <xdr:row>74</xdr:row>
      <xdr:rowOff>136499</xdr:rowOff>
    </xdr:to>
    <xdr:cxnSp macro="">
      <xdr:nvCxnSpPr>
        <xdr:cNvPr id="849" name="直線コネクタ 848"/>
        <xdr:cNvCxnSpPr/>
      </xdr:nvCxnSpPr>
      <xdr:spPr>
        <a:xfrm flipV="1">
          <a:off x="20434300" y="12669596"/>
          <a:ext cx="889000" cy="1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1" name="テキスト ボックス 850"/>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136499</xdr:rowOff>
    </xdr:from>
    <xdr:to>
      <xdr:col>107</xdr:col>
      <xdr:colOff>50800</xdr:colOff>
      <xdr:row>74</xdr:row>
      <xdr:rowOff>155257</xdr:rowOff>
    </xdr:to>
    <xdr:cxnSp macro="">
      <xdr:nvCxnSpPr>
        <xdr:cNvPr id="852" name="直線コネクタ 851"/>
        <xdr:cNvCxnSpPr/>
      </xdr:nvCxnSpPr>
      <xdr:spPr>
        <a:xfrm flipV="1">
          <a:off x="19545300" y="12823799"/>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4" name="テキスト ボックス 853"/>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155257</xdr:rowOff>
    </xdr:from>
    <xdr:to>
      <xdr:col>102</xdr:col>
      <xdr:colOff>114300</xdr:colOff>
      <xdr:row>75</xdr:row>
      <xdr:rowOff>47320</xdr:rowOff>
    </xdr:to>
    <xdr:cxnSp macro="">
      <xdr:nvCxnSpPr>
        <xdr:cNvPr id="855" name="直線コネクタ 854"/>
        <xdr:cNvCxnSpPr/>
      </xdr:nvCxnSpPr>
      <xdr:spPr>
        <a:xfrm flipV="1">
          <a:off x="18656300" y="12842557"/>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7" name="テキスト ボックス 856"/>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9" name="テキスト ボックス 858"/>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10160</xdr:rowOff>
    </xdr:from>
    <xdr:to>
      <xdr:col>116</xdr:col>
      <xdr:colOff>114300</xdr:colOff>
      <xdr:row>74</xdr:row>
      <xdr:rowOff>111760</xdr:rowOff>
    </xdr:to>
    <xdr:sp macro="" textlink="">
      <xdr:nvSpPr>
        <xdr:cNvPr id="865" name="楕円 864"/>
        <xdr:cNvSpPr/>
      </xdr:nvSpPr>
      <xdr:spPr>
        <a:xfrm>
          <a:off x="22110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33037</xdr:rowOff>
    </xdr:from>
    <xdr:ext cx="534377" cy="259045"/>
    <xdr:sp macro="" textlink="">
      <xdr:nvSpPr>
        <xdr:cNvPr id="866" name="繰出金該当値テキスト"/>
        <xdr:cNvSpPr txBox="1"/>
      </xdr:nvSpPr>
      <xdr:spPr>
        <a:xfrm>
          <a:off x="22212300" y="12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102946</xdr:rowOff>
    </xdr:from>
    <xdr:to>
      <xdr:col>112</xdr:col>
      <xdr:colOff>38100</xdr:colOff>
      <xdr:row>74</xdr:row>
      <xdr:rowOff>33096</xdr:rowOff>
    </xdr:to>
    <xdr:sp macro="" textlink="">
      <xdr:nvSpPr>
        <xdr:cNvPr id="867" name="楕円 866"/>
        <xdr:cNvSpPr/>
      </xdr:nvSpPr>
      <xdr:spPr>
        <a:xfrm>
          <a:off x="21272500" y="126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49623</xdr:rowOff>
    </xdr:from>
    <xdr:ext cx="599010" cy="259045"/>
    <xdr:sp macro="" textlink="">
      <xdr:nvSpPr>
        <xdr:cNvPr id="868" name="テキスト ボックス 867"/>
        <xdr:cNvSpPr txBox="1"/>
      </xdr:nvSpPr>
      <xdr:spPr>
        <a:xfrm>
          <a:off x="21023795" y="123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85699</xdr:rowOff>
    </xdr:from>
    <xdr:to>
      <xdr:col>107</xdr:col>
      <xdr:colOff>101600</xdr:colOff>
      <xdr:row>75</xdr:row>
      <xdr:rowOff>15849</xdr:rowOff>
    </xdr:to>
    <xdr:sp macro="" textlink="">
      <xdr:nvSpPr>
        <xdr:cNvPr id="869" name="楕円 868"/>
        <xdr:cNvSpPr/>
      </xdr:nvSpPr>
      <xdr:spPr>
        <a:xfrm>
          <a:off x="20383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32376</xdr:rowOff>
    </xdr:from>
    <xdr:ext cx="534377" cy="259045"/>
    <xdr:sp macro="" textlink="">
      <xdr:nvSpPr>
        <xdr:cNvPr id="870" name="テキスト ボックス 869"/>
        <xdr:cNvSpPr txBox="1"/>
      </xdr:nvSpPr>
      <xdr:spPr>
        <a:xfrm>
          <a:off x="20167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104457</xdr:rowOff>
    </xdr:from>
    <xdr:to>
      <xdr:col>102</xdr:col>
      <xdr:colOff>165100</xdr:colOff>
      <xdr:row>75</xdr:row>
      <xdr:rowOff>34607</xdr:rowOff>
    </xdr:to>
    <xdr:sp macro="" textlink="">
      <xdr:nvSpPr>
        <xdr:cNvPr id="871" name="楕円 870"/>
        <xdr:cNvSpPr/>
      </xdr:nvSpPr>
      <xdr:spPr>
        <a:xfrm>
          <a:off x="19494500" y="127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51134</xdr:rowOff>
    </xdr:from>
    <xdr:ext cx="534377" cy="259045"/>
    <xdr:sp macro="" textlink="">
      <xdr:nvSpPr>
        <xdr:cNvPr id="872" name="テキスト ボックス 871"/>
        <xdr:cNvSpPr txBox="1"/>
      </xdr:nvSpPr>
      <xdr:spPr>
        <a:xfrm>
          <a:off x="19278111" y="125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167970</xdr:rowOff>
    </xdr:from>
    <xdr:to>
      <xdr:col>98</xdr:col>
      <xdr:colOff>38100</xdr:colOff>
      <xdr:row>75</xdr:row>
      <xdr:rowOff>98120</xdr:rowOff>
    </xdr:to>
    <xdr:sp macro="" textlink="">
      <xdr:nvSpPr>
        <xdr:cNvPr id="873" name="楕円 872"/>
        <xdr:cNvSpPr/>
      </xdr:nvSpPr>
      <xdr:spPr>
        <a:xfrm>
          <a:off x="18605500" y="128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114647</xdr:rowOff>
    </xdr:from>
    <xdr:ext cx="534377" cy="259045"/>
    <xdr:sp macro="" textlink="">
      <xdr:nvSpPr>
        <xdr:cNvPr id="874" name="テキスト ボックス 873"/>
        <xdr:cNvSpPr txBox="1"/>
      </xdr:nvSpPr>
      <xdr:spPr>
        <a:xfrm>
          <a:off x="18389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人件費においてはこれまで、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類似団体と比較し、低い状態で推移して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会計年度任用職員制度が始まり、物件費（臨時賃金）から人件費（報酬）での計上となったため、大幅に増加した。また、当町においては、以前より、会計年度任用職員数が類似団体に比べ、多い傾向にあったことから、これ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人あたりのコストが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特別定額給付金や休業要請協力金、商品券事業などの新型コロナ関連事業が増となった。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老人ホームなどの一部事務組合の負担金が増加傾向にあるため注意が必要である。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普通建設事業費は類似団体と比較し高い水準にあり、また、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デジタル防災行政無線整備や天狗荘リニューアル事業、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せいらんの里整備事業などで、大幅増となった。今後においても、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や総合保健福祉センター里楽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などの大型事業が予定されており大幅に増加することが見込まれる。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公債費を抑えるため、中長期財政計画により毎年度繰上償還を行っているため、類似団体と比較すると公債費は高い水準で推移している。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
5,592
197.85
8,166,355
7,875,717
189,151
3,759,095
6,967,828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162687</xdr:rowOff>
    </xdr:from>
    <xdr:to>
      <xdr:col>24</xdr:col>
      <xdr:colOff>63500</xdr:colOff>
      <xdr:row>37</xdr:row>
      <xdr:rowOff>56896</xdr:rowOff>
    </xdr:to>
    <xdr:cxnSp macro="">
      <xdr:nvCxnSpPr>
        <xdr:cNvPr id="61" name="直線コネクタ 60"/>
        <xdr:cNvCxnSpPr/>
      </xdr:nvCxnSpPr>
      <xdr:spPr>
        <a:xfrm>
          <a:off x="3797300" y="6334887"/>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162687</xdr:rowOff>
    </xdr:from>
    <xdr:to>
      <xdr:col>19</xdr:col>
      <xdr:colOff>177800</xdr:colOff>
      <xdr:row>37</xdr:row>
      <xdr:rowOff>22860</xdr:rowOff>
    </xdr:to>
    <xdr:cxnSp macro="">
      <xdr:nvCxnSpPr>
        <xdr:cNvPr id="64" name="直線コネクタ 63"/>
        <xdr:cNvCxnSpPr/>
      </xdr:nvCxnSpPr>
      <xdr:spPr>
        <a:xfrm flipV="1">
          <a:off x="2908300" y="633488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136271</xdr:rowOff>
    </xdr:from>
    <xdr:to>
      <xdr:col>15</xdr:col>
      <xdr:colOff>50800</xdr:colOff>
      <xdr:row>37</xdr:row>
      <xdr:rowOff>22860</xdr:rowOff>
    </xdr:to>
    <xdr:cxnSp macro="">
      <xdr:nvCxnSpPr>
        <xdr:cNvPr id="67" name="直線コネクタ 66"/>
        <xdr:cNvCxnSpPr/>
      </xdr:nvCxnSpPr>
      <xdr:spPr>
        <a:xfrm>
          <a:off x="2019300" y="6308471"/>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136271</xdr:rowOff>
    </xdr:from>
    <xdr:to>
      <xdr:col>10</xdr:col>
      <xdr:colOff>114300</xdr:colOff>
      <xdr:row>36</xdr:row>
      <xdr:rowOff>166116</xdr:rowOff>
    </xdr:to>
    <xdr:cxnSp macro="">
      <xdr:nvCxnSpPr>
        <xdr:cNvPr id="70" name="直線コネクタ 69"/>
        <xdr:cNvCxnSpPr/>
      </xdr:nvCxnSpPr>
      <xdr:spPr>
        <a:xfrm flipV="1">
          <a:off x="1130300" y="6308471"/>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6096</xdr:rowOff>
    </xdr:from>
    <xdr:to>
      <xdr:col>24</xdr:col>
      <xdr:colOff>114300</xdr:colOff>
      <xdr:row>37</xdr:row>
      <xdr:rowOff>107696</xdr:rowOff>
    </xdr:to>
    <xdr:sp macro="" textlink="">
      <xdr:nvSpPr>
        <xdr:cNvPr id="80" name="楕円 79"/>
        <xdr:cNvSpPr/>
      </xdr:nvSpPr>
      <xdr:spPr>
        <a:xfrm>
          <a:off x="4584700" y="63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155973</xdr:rowOff>
    </xdr:from>
    <xdr:ext cx="469744" cy="259045"/>
    <xdr:sp macro="" textlink="">
      <xdr:nvSpPr>
        <xdr:cNvPr id="81" name="議会費該当値テキスト"/>
        <xdr:cNvSpPr txBox="1"/>
      </xdr:nvSpPr>
      <xdr:spPr>
        <a:xfrm>
          <a:off x="4686300"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111887</xdr:rowOff>
    </xdr:from>
    <xdr:to>
      <xdr:col>20</xdr:col>
      <xdr:colOff>38100</xdr:colOff>
      <xdr:row>37</xdr:row>
      <xdr:rowOff>42037</xdr:rowOff>
    </xdr:to>
    <xdr:sp macro="" textlink="">
      <xdr:nvSpPr>
        <xdr:cNvPr id="82" name="楕円 81"/>
        <xdr:cNvSpPr/>
      </xdr:nvSpPr>
      <xdr:spPr>
        <a:xfrm>
          <a:off x="3746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33164</xdr:rowOff>
    </xdr:from>
    <xdr:ext cx="469744" cy="259045"/>
    <xdr:sp macro="" textlink="">
      <xdr:nvSpPr>
        <xdr:cNvPr id="83" name="テキスト ボックス 82"/>
        <xdr:cNvSpPr txBox="1"/>
      </xdr:nvSpPr>
      <xdr:spPr>
        <a:xfrm>
          <a:off x="3562428"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143510</xdr:rowOff>
    </xdr:from>
    <xdr:to>
      <xdr:col>15</xdr:col>
      <xdr:colOff>101600</xdr:colOff>
      <xdr:row>37</xdr:row>
      <xdr:rowOff>73660</xdr:rowOff>
    </xdr:to>
    <xdr:sp macro="" textlink="">
      <xdr:nvSpPr>
        <xdr:cNvPr id="84" name="楕円 83"/>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64787</xdr:rowOff>
    </xdr:from>
    <xdr:ext cx="469744" cy="259045"/>
    <xdr:sp macro="" textlink="">
      <xdr:nvSpPr>
        <xdr:cNvPr id="85" name="テキスト ボックス 84"/>
        <xdr:cNvSpPr txBox="1"/>
      </xdr:nvSpPr>
      <xdr:spPr>
        <a:xfrm>
          <a:off x="2673428" y="64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85471</xdr:rowOff>
    </xdr:from>
    <xdr:to>
      <xdr:col>10</xdr:col>
      <xdr:colOff>165100</xdr:colOff>
      <xdr:row>37</xdr:row>
      <xdr:rowOff>15621</xdr:rowOff>
    </xdr:to>
    <xdr:sp macro="" textlink="">
      <xdr:nvSpPr>
        <xdr:cNvPr id="86" name="楕円 85"/>
        <xdr:cNvSpPr/>
      </xdr:nvSpPr>
      <xdr:spPr>
        <a:xfrm>
          <a:off x="1968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6748</xdr:rowOff>
    </xdr:from>
    <xdr:ext cx="469744" cy="259045"/>
    <xdr:sp macro="" textlink="">
      <xdr:nvSpPr>
        <xdr:cNvPr id="87" name="テキスト ボックス 86"/>
        <xdr:cNvSpPr txBox="1"/>
      </xdr:nvSpPr>
      <xdr:spPr>
        <a:xfrm>
          <a:off x="1784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115316</xdr:rowOff>
    </xdr:from>
    <xdr:to>
      <xdr:col>6</xdr:col>
      <xdr:colOff>38100</xdr:colOff>
      <xdr:row>37</xdr:row>
      <xdr:rowOff>45466</xdr:rowOff>
    </xdr:to>
    <xdr:sp macro="" textlink="">
      <xdr:nvSpPr>
        <xdr:cNvPr id="88" name="楕円 87"/>
        <xdr:cNvSpPr/>
      </xdr:nvSpPr>
      <xdr:spPr>
        <a:xfrm>
          <a:off x="10795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36593</xdr:rowOff>
    </xdr:from>
    <xdr:ext cx="469744" cy="259045"/>
    <xdr:sp macro="" textlink="">
      <xdr:nvSpPr>
        <xdr:cNvPr id="89" name="テキスト ボックス 88"/>
        <xdr:cNvSpPr txBox="1"/>
      </xdr:nvSpPr>
      <xdr:spPr>
        <a:xfrm>
          <a:off x="895428" y="63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119040</xdr:rowOff>
    </xdr:from>
    <xdr:to>
      <xdr:col>24</xdr:col>
      <xdr:colOff>63500</xdr:colOff>
      <xdr:row>58</xdr:row>
      <xdr:rowOff>59658</xdr:rowOff>
    </xdr:to>
    <xdr:cxnSp macro="">
      <xdr:nvCxnSpPr>
        <xdr:cNvPr id="118" name="直線コネクタ 117"/>
        <xdr:cNvCxnSpPr/>
      </xdr:nvCxnSpPr>
      <xdr:spPr>
        <a:xfrm flipV="1">
          <a:off x="3797300" y="9891690"/>
          <a:ext cx="8382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59658</xdr:rowOff>
    </xdr:from>
    <xdr:to>
      <xdr:col>19</xdr:col>
      <xdr:colOff>177800</xdr:colOff>
      <xdr:row>58</xdr:row>
      <xdr:rowOff>77684</xdr:rowOff>
    </xdr:to>
    <xdr:cxnSp macro="">
      <xdr:nvCxnSpPr>
        <xdr:cNvPr id="121" name="直線コネクタ 120"/>
        <xdr:cNvCxnSpPr/>
      </xdr:nvCxnSpPr>
      <xdr:spPr>
        <a:xfrm flipV="1">
          <a:off x="2908300" y="10003758"/>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77684</xdr:rowOff>
    </xdr:from>
    <xdr:to>
      <xdr:col>15</xdr:col>
      <xdr:colOff>50800</xdr:colOff>
      <xdr:row>58</xdr:row>
      <xdr:rowOff>99300</xdr:rowOff>
    </xdr:to>
    <xdr:cxnSp macro="">
      <xdr:nvCxnSpPr>
        <xdr:cNvPr id="124" name="直線コネクタ 123"/>
        <xdr:cNvCxnSpPr/>
      </xdr:nvCxnSpPr>
      <xdr:spPr>
        <a:xfrm flipV="1">
          <a:off x="2019300" y="10021784"/>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55576</xdr:rowOff>
    </xdr:from>
    <xdr:to>
      <xdr:col>10</xdr:col>
      <xdr:colOff>114300</xdr:colOff>
      <xdr:row>58</xdr:row>
      <xdr:rowOff>99300</xdr:rowOff>
    </xdr:to>
    <xdr:cxnSp macro="">
      <xdr:nvCxnSpPr>
        <xdr:cNvPr id="127" name="直線コネクタ 126"/>
        <xdr:cNvCxnSpPr/>
      </xdr:nvCxnSpPr>
      <xdr:spPr>
        <a:xfrm>
          <a:off x="1130300" y="9999676"/>
          <a:ext cx="889000" cy="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68240</xdr:rowOff>
    </xdr:from>
    <xdr:to>
      <xdr:col>24</xdr:col>
      <xdr:colOff>114300</xdr:colOff>
      <xdr:row>57</xdr:row>
      <xdr:rowOff>169840</xdr:rowOff>
    </xdr:to>
    <xdr:sp macro="" textlink="">
      <xdr:nvSpPr>
        <xdr:cNvPr id="137" name="楕円 136"/>
        <xdr:cNvSpPr/>
      </xdr:nvSpPr>
      <xdr:spPr>
        <a:xfrm>
          <a:off x="4584700" y="98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91117</xdr:rowOff>
    </xdr:from>
    <xdr:ext cx="599010" cy="259045"/>
    <xdr:sp macro="" textlink="">
      <xdr:nvSpPr>
        <xdr:cNvPr id="138" name="総務費該当値テキスト"/>
        <xdr:cNvSpPr txBox="1"/>
      </xdr:nvSpPr>
      <xdr:spPr>
        <a:xfrm>
          <a:off x="4686300" y="969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8858</xdr:rowOff>
    </xdr:from>
    <xdr:to>
      <xdr:col>20</xdr:col>
      <xdr:colOff>38100</xdr:colOff>
      <xdr:row>58</xdr:row>
      <xdr:rowOff>110458</xdr:rowOff>
    </xdr:to>
    <xdr:sp macro="" textlink="">
      <xdr:nvSpPr>
        <xdr:cNvPr id="139" name="楕円 138"/>
        <xdr:cNvSpPr/>
      </xdr:nvSpPr>
      <xdr:spPr>
        <a:xfrm>
          <a:off x="3746500" y="99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126985</xdr:rowOff>
    </xdr:from>
    <xdr:ext cx="599010" cy="259045"/>
    <xdr:sp macro="" textlink="">
      <xdr:nvSpPr>
        <xdr:cNvPr id="140" name="テキスト ボックス 139"/>
        <xdr:cNvSpPr txBox="1"/>
      </xdr:nvSpPr>
      <xdr:spPr>
        <a:xfrm>
          <a:off x="3497795" y="972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26884</xdr:rowOff>
    </xdr:from>
    <xdr:to>
      <xdr:col>15</xdr:col>
      <xdr:colOff>101600</xdr:colOff>
      <xdr:row>58</xdr:row>
      <xdr:rowOff>128484</xdr:rowOff>
    </xdr:to>
    <xdr:sp macro="" textlink="">
      <xdr:nvSpPr>
        <xdr:cNvPr id="141" name="楕円 140"/>
        <xdr:cNvSpPr/>
      </xdr:nvSpPr>
      <xdr:spPr>
        <a:xfrm>
          <a:off x="2857500" y="99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145011</xdr:rowOff>
    </xdr:from>
    <xdr:ext cx="599010" cy="259045"/>
    <xdr:sp macro="" textlink="">
      <xdr:nvSpPr>
        <xdr:cNvPr id="142" name="テキスト ボックス 141"/>
        <xdr:cNvSpPr txBox="1"/>
      </xdr:nvSpPr>
      <xdr:spPr>
        <a:xfrm>
          <a:off x="2608795" y="97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48500</xdr:rowOff>
    </xdr:from>
    <xdr:to>
      <xdr:col>10</xdr:col>
      <xdr:colOff>165100</xdr:colOff>
      <xdr:row>58</xdr:row>
      <xdr:rowOff>150100</xdr:rowOff>
    </xdr:to>
    <xdr:sp macro="" textlink="">
      <xdr:nvSpPr>
        <xdr:cNvPr id="143" name="楕円 142"/>
        <xdr:cNvSpPr/>
      </xdr:nvSpPr>
      <xdr:spPr>
        <a:xfrm>
          <a:off x="1968500" y="9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141227</xdr:rowOff>
    </xdr:from>
    <xdr:ext cx="599010" cy="259045"/>
    <xdr:sp macro="" textlink="">
      <xdr:nvSpPr>
        <xdr:cNvPr id="144" name="テキスト ボックス 143"/>
        <xdr:cNvSpPr txBox="1"/>
      </xdr:nvSpPr>
      <xdr:spPr>
        <a:xfrm>
          <a:off x="1719795" y="1008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4776</xdr:rowOff>
    </xdr:from>
    <xdr:to>
      <xdr:col>6</xdr:col>
      <xdr:colOff>38100</xdr:colOff>
      <xdr:row>58</xdr:row>
      <xdr:rowOff>106376</xdr:rowOff>
    </xdr:to>
    <xdr:sp macro="" textlink="">
      <xdr:nvSpPr>
        <xdr:cNvPr id="145" name="楕円 144"/>
        <xdr:cNvSpPr/>
      </xdr:nvSpPr>
      <xdr:spPr>
        <a:xfrm>
          <a:off x="1079500" y="99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122903</xdr:rowOff>
    </xdr:from>
    <xdr:ext cx="599010" cy="259045"/>
    <xdr:sp macro="" textlink="">
      <xdr:nvSpPr>
        <xdr:cNvPr id="146" name="テキスト ボックス 145"/>
        <xdr:cNvSpPr txBox="1"/>
      </xdr:nvSpPr>
      <xdr:spPr>
        <a:xfrm>
          <a:off x="830795" y="97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64239</xdr:rowOff>
    </xdr:from>
    <xdr:to>
      <xdr:col>24</xdr:col>
      <xdr:colOff>63500</xdr:colOff>
      <xdr:row>76</xdr:row>
      <xdr:rowOff>107490</xdr:rowOff>
    </xdr:to>
    <xdr:cxnSp macro="">
      <xdr:nvCxnSpPr>
        <xdr:cNvPr id="174" name="直線コネクタ 173"/>
        <xdr:cNvCxnSpPr/>
      </xdr:nvCxnSpPr>
      <xdr:spPr>
        <a:xfrm flipV="1">
          <a:off x="3797300" y="13094439"/>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107490</xdr:rowOff>
    </xdr:from>
    <xdr:to>
      <xdr:col>19</xdr:col>
      <xdr:colOff>177800</xdr:colOff>
      <xdr:row>76</xdr:row>
      <xdr:rowOff>131342</xdr:rowOff>
    </xdr:to>
    <xdr:cxnSp macro="">
      <xdr:nvCxnSpPr>
        <xdr:cNvPr id="177" name="直線コネクタ 176"/>
        <xdr:cNvCxnSpPr/>
      </xdr:nvCxnSpPr>
      <xdr:spPr>
        <a:xfrm flipV="1">
          <a:off x="2908300" y="13137690"/>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125893</xdr:rowOff>
    </xdr:from>
    <xdr:to>
      <xdr:col>15</xdr:col>
      <xdr:colOff>50800</xdr:colOff>
      <xdr:row>76</xdr:row>
      <xdr:rowOff>131342</xdr:rowOff>
    </xdr:to>
    <xdr:cxnSp macro="">
      <xdr:nvCxnSpPr>
        <xdr:cNvPr id="180" name="直線コネクタ 179"/>
        <xdr:cNvCxnSpPr/>
      </xdr:nvCxnSpPr>
      <xdr:spPr>
        <a:xfrm>
          <a:off x="2019300" y="1315609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125893</xdr:rowOff>
    </xdr:from>
    <xdr:to>
      <xdr:col>10</xdr:col>
      <xdr:colOff>114300</xdr:colOff>
      <xdr:row>77</xdr:row>
      <xdr:rowOff>712</xdr:rowOff>
    </xdr:to>
    <xdr:cxnSp macro="">
      <xdr:nvCxnSpPr>
        <xdr:cNvPr id="183" name="直線コネクタ 182"/>
        <xdr:cNvCxnSpPr/>
      </xdr:nvCxnSpPr>
      <xdr:spPr>
        <a:xfrm flipV="1">
          <a:off x="1130300" y="13156093"/>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13439</xdr:rowOff>
    </xdr:from>
    <xdr:to>
      <xdr:col>24</xdr:col>
      <xdr:colOff>114300</xdr:colOff>
      <xdr:row>76</xdr:row>
      <xdr:rowOff>115039</xdr:rowOff>
    </xdr:to>
    <xdr:sp macro="" textlink="">
      <xdr:nvSpPr>
        <xdr:cNvPr id="193" name="楕円 192"/>
        <xdr:cNvSpPr/>
      </xdr:nvSpPr>
      <xdr:spPr>
        <a:xfrm>
          <a:off x="4584700" y="130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163316</xdr:rowOff>
    </xdr:from>
    <xdr:ext cx="599010" cy="259045"/>
    <xdr:sp macro="" textlink="">
      <xdr:nvSpPr>
        <xdr:cNvPr id="194" name="民生費該当値テキスト"/>
        <xdr:cNvSpPr txBox="1"/>
      </xdr:nvSpPr>
      <xdr:spPr>
        <a:xfrm>
          <a:off x="4686300" y="130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56690</xdr:rowOff>
    </xdr:from>
    <xdr:to>
      <xdr:col>20</xdr:col>
      <xdr:colOff>38100</xdr:colOff>
      <xdr:row>76</xdr:row>
      <xdr:rowOff>158290</xdr:rowOff>
    </xdr:to>
    <xdr:sp macro="" textlink="">
      <xdr:nvSpPr>
        <xdr:cNvPr id="195" name="楕円 194"/>
        <xdr:cNvSpPr/>
      </xdr:nvSpPr>
      <xdr:spPr>
        <a:xfrm>
          <a:off x="3746500" y="13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149417</xdr:rowOff>
    </xdr:from>
    <xdr:ext cx="599010" cy="259045"/>
    <xdr:sp macro="" textlink="">
      <xdr:nvSpPr>
        <xdr:cNvPr id="196" name="テキスト ボックス 195"/>
        <xdr:cNvSpPr txBox="1"/>
      </xdr:nvSpPr>
      <xdr:spPr>
        <a:xfrm>
          <a:off x="3497795" y="131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80542</xdr:rowOff>
    </xdr:from>
    <xdr:to>
      <xdr:col>15</xdr:col>
      <xdr:colOff>101600</xdr:colOff>
      <xdr:row>77</xdr:row>
      <xdr:rowOff>10692</xdr:rowOff>
    </xdr:to>
    <xdr:sp macro="" textlink="">
      <xdr:nvSpPr>
        <xdr:cNvPr id="197" name="楕円 196"/>
        <xdr:cNvSpPr/>
      </xdr:nvSpPr>
      <xdr:spPr>
        <a:xfrm>
          <a:off x="2857500" y="131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1819</xdr:rowOff>
    </xdr:from>
    <xdr:ext cx="599010" cy="259045"/>
    <xdr:sp macro="" textlink="">
      <xdr:nvSpPr>
        <xdr:cNvPr id="198" name="テキスト ボックス 197"/>
        <xdr:cNvSpPr txBox="1"/>
      </xdr:nvSpPr>
      <xdr:spPr>
        <a:xfrm>
          <a:off x="2608795" y="1320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75093</xdr:rowOff>
    </xdr:from>
    <xdr:to>
      <xdr:col>10</xdr:col>
      <xdr:colOff>165100</xdr:colOff>
      <xdr:row>77</xdr:row>
      <xdr:rowOff>5243</xdr:rowOff>
    </xdr:to>
    <xdr:sp macro="" textlink="">
      <xdr:nvSpPr>
        <xdr:cNvPr id="199" name="楕円 198"/>
        <xdr:cNvSpPr/>
      </xdr:nvSpPr>
      <xdr:spPr>
        <a:xfrm>
          <a:off x="1968500" y="131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167820</xdr:rowOff>
    </xdr:from>
    <xdr:ext cx="599010" cy="259045"/>
    <xdr:sp macro="" textlink="">
      <xdr:nvSpPr>
        <xdr:cNvPr id="200" name="テキスト ボックス 199"/>
        <xdr:cNvSpPr txBox="1"/>
      </xdr:nvSpPr>
      <xdr:spPr>
        <a:xfrm>
          <a:off x="1719795" y="1319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121362</xdr:rowOff>
    </xdr:from>
    <xdr:to>
      <xdr:col>6</xdr:col>
      <xdr:colOff>38100</xdr:colOff>
      <xdr:row>77</xdr:row>
      <xdr:rowOff>51512</xdr:rowOff>
    </xdr:to>
    <xdr:sp macro="" textlink="">
      <xdr:nvSpPr>
        <xdr:cNvPr id="201" name="楕円 200"/>
        <xdr:cNvSpPr/>
      </xdr:nvSpPr>
      <xdr:spPr>
        <a:xfrm>
          <a:off x="10795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42639</xdr:rowOff>
    </xdr:from>
    <xdr:ext cx="599010" cy="259045"/>
    <xdr:sp macro="" textlink="">
      <xdr:nvSpPr>
        <xdr:cNvPr id="202" name="テキスト ボックス 201"/>
        <xdr:cNvSpPr txBox="1"/>
      </xdr:nvSpPr>
      <xdr:spPr>
        <a:xfrm>
          <a:off x="830795" y="132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168773</xdr:rowOff>
    </xdr:from>
    <xdr:to>
      <xdr:col>24</xdr:col>
      <xdr:colOff>63500</xdr:colOff>
      <xdr:row>97</xdr:row>
      <xdr:rowOff>51336</xdr:rowOff>
    </xdr:to>
    <xdr:cxnSp macro="">
      <xdr:nvCxnSpPr>
        <xdr:cNvPr id="229" name="直線コネクタ 228"/>
        <xdr:cNvCxnSpPr/>
      </xdr:nvCxnSpPr>
      <xdr:spPr>
        <a:xfrm>
          <a:off x="3797300" y="16627973"/>
          <a:ext cx="838200" cy="5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168773</xdr:rowOff>
    </xdr:from>
    <xdr:to>
      <xdr:col>19</xdr:col>
      <xdr:colOff>177800</xdr:colOff>
      <xdr:row>97</xdr:row>
      <xdr:rowOff>85010</xdr:rowOff>
    </xdr:to>
    <xdr:cxnSp macro="">
      <xdr:nvCxnSpPr>
        <xdr:cNvPr id="232" name="直線コネクタ 231"/>
        <xdr:cNvCxnSpPr/>
      </xdr:nvCxnSpPr>
      <xdr:spPr>
        <a:xfrm flipV="1">
          <a:off x="2908300" y="16627973"/>
          <a:ext cx="889000" cy="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85010</xdr:rowOff>
    </xdr:from>
    <xdr:to>
      <xdr:col>15</xdr:col>
      <xdr:colOff>50800</xdr:colOff>
      <xdr:row>97</xdr:row>
      <xdr:rowOff>93880</xdr:rowOff>
    </xdr:to>
    <xdr:cxnSp macro="">
      <xdr:nvCxnSpPr>
        <xdr:cNvPr id="235" name="直線コネクタ 234"/>
        <xdr:cNvCxnSpPr/>
      </xdr:nvCxnSpPr>
      <xdr:spPr>
        <a:xfrm flipV="1">
          <a:off x="2019300" y="1671566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40460</xdr:rowOff>
    </xdr:from>
    <xdr:to>
      <xdr:col>10</xdr:col>
      <xdr:colOff>114300</xdr:colOff>
      <xdr:row>97</xdr:row>
      <xdr:rowOff>93880</xdr:rowOff>
    </xdr:to>
    <xdr:cxnSp macro="">
      <xdr:nvCxnSpPr>
        <xdr:cNvPr id="238" name="直線コネクタ 237"/>
        <xdr:cNvCxnSpPr/>
      </xdr:nvCxnSpPr>
      <xdr:spPr>
        <a:xfrm>
          <a:off x="1130300" y="16499660"/>
          <a:ext cx="889000" cy="2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536</xdr:rowOff>
    </xdr:from>
    <xdr:to>
      <xdr:col>24</xdr:col>
      <xdr:colOff>114300</xdr:colOff>
      <xdr:row>97</xdr:row>
      <xdr:rowOff>102136</xdr:rowOff>
    </xdr:to>
    <xdr:sp macro="" textlink="">
      <xdr:nvSpPr>
        <xdr:cNvPr id="248" name="楕円 247"/>
        <xdr:cNvSpPr/>
      </xdr:nvSpPr>
      <xdr:spPr>
        <a:xfrm>
          <a:off x="4584700" y="166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150413</xdr:rowOff>
    </xdr:from>
    <xdr:ext cx="534377" cy="259045"/>
    <xdr:sp macro="" textlink="">
      <xdr:nvSpPr>
        <xdr:cNvPr id="249" name="衛生費該当値テキスト"/>
        <xdr:cNvSpPr txBox="1"/>
      </xdr:nvSpPr>
      <xdr:spPr>
        <a:xfrm>
          <a:off x="4686300" y="166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117973</xdr:rowOff>
    </xdr:from>
    <xdr:to>
      <xdr:col>20</xdr:col>
      <xdr:colOff>38100</xdr:colOff>
      <xdr:row>97</xdr:row>
      <xdr:rowOff>48123</xdr:rowOff>
    </xdr:to>
    <xdr:sp macro="" textlink="">
      <xdr:nvSpPr>
        <xdr:cNvPr id="250" name="楕円 249"/>
        <xdr:cNvSpPr/>
      </xdr:nvSpPr>
      <xdr:spPr>
        <a:xfrm>
          <a:off x="3746500" y="165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39250</xdr:rowOff>
    </xdr:from>
    <xdr:ext cx="534377" cy="259045"/>
    <xdr:sp macro="" textlink="">
      <xdr:nvSpPr>
        <xdr:cNvPr id="251" name="テキスト ボックス 250"/>
        <xdr:cNvSpPr txBox="1"/>
      </xdr:nvSpPr>
      <xdr:spPr>
        <a:xfrm>
          <a:off x="3530111" y="166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34210</xdr:rowOff>
    </xdr:from>
    <xdr:to>
      <xdr:col>15</xdr:col>
      <xdr:colOff>101600</xdr:colOff>
      <xdr:row>97</xdr:row>
      <xdr:rowOff>135810</xdr:rowOff>
    </xdr:to>
    <xdr:sp macro="" textlink="">
      <xdr:nvSpPr>
        <xdr:cNvPr id="252" name="楕円 251"/>
        <xdr:cNvSpPr/>
      </xdr:nvSpPr>
      <xdr:spPr>
        <a:xfrm>
          <a:off x="2857500" y="166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126937</xdr:rowOff>
    </xdr:from>
    <xdr:ext cx="534377" cy="259045"/>
    <xdr:sp macro="" textlink="">
      <xdr:nvSpPr>
        <xdr:cNvPr id="253" name="テキスト ボックス 252"/>
        <xdr:cNvSpPr txBox="1"/>
      </xdr:nvSpPr>
      <xdr:spPr>
        <a:xfrm>
          <a:off x="2641111" y="167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43080</xdr:rowOff>
    </xdr:from>
    <xdr:to>
      <xdr:col>10</xdr:col>
      <xdr:colOff>165100</xdr:colOff>
      <xdr:row>97</xdr:row>
      <xdr:rowOff>144680</xdr:rowOff>
    </xdr:to>
    <xdr:sp macro="" textlink="">
      <xdr:nvSpPr>
        <xdr:cNvPr id="254" name="楕円 253"/>
        <xdr:cNvSpPr/>
      </xdr:nvSpPr>
      <xdr:spPr>
        <a:xfrm>
          <a:off x="1968500" y="166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135807</xdr:rowOff>
    </xdr:from>
    <xdr:ext cx="534377" cy="259045"/>
    <xdr:sp macro="" textlink="">
      <xdr:nvSpPr>
        <xdr:cNvPr id="255" name="テキスト ボックス 254"/>
        <xdr:cNvSpPr txBox="1"/>
      </xdr:nvSpPr>
      <xdr:spPr>
        <a:xfrm>
          <a:off x="1752111" y="167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161110</xdr:rowOff>
    </xdr:from>
    <xdr:to>
      <xdr:col>6</xdr:col>
      <xdr:colOff>38100</xdr:colOff>
      <xdr:row>96</xdr:row>
      <xdr:rowOff>91260</xdr:rowOff>
    </xdr:to>
    <xdr:sp macro="" textlink="">
      <xdr:nvSpPr>
        <xdr:cNvPr id="256" name="楕円 255"/>
        <xdr:cNvSpPr/>
      </xdr:nvSpPr>
      <xdr:spPr>
        <a:xfrm>
          <a:off x="1079500" y="164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107787</xdr:rowOff>
    </xdr:from>
    <xdr:ext cx="534377" cy="259045"/>
    <xdr:sp macro="" textlink="">
      <xdr:nvSpPr>
        <xdr:cNvPr id="257" name="テキスト ボックス 256"/>
        <xdr:cNvSpPr txBox="1"/>
      </xdr:nvSpPr>
      <xdr:spPr>
        <a:xfrm>
          <a:off x="863111" y="162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44305</xdr:rowOff>
    </xdr:from>
    <xdr:to>
      <xdr:col>55</xdr:col>
      <xdr:colOff>0</xdr:colOff>
      <xdr:row>56</xdr:row>
      <xdr:rowOff>171023</xdr:rowOff>
    </xdr:to>
    <xdr:cxnSp macro="">
      <xdr:nvCxnSpPr>
        <xdr:cNvPr id="339" name="直線コネクタ 338"/>
        <xdr:cNvCxnSpPr/>
      </xdr:nvCxnSpPr>
      <xdr:spPr>
        <a:xfrm flipV="1">
          <a:off x="9639300" y="9645505"/>
          <a:ext cx="838200" cy="1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171023</xdr:rowOff>
    </xdr:from>
    <xdr:to>
      <xdr:col>50</xdr:col>
      <xdr:colOff>114300</xdr:colOff>
      <xdr:row>57</xdr:row>
      <xdr:rowOff>4373</xdr:rowOff>
    </xdr:to>
    <xdr:cxnSp macro="">
      <xdr:nvCxnSpPr>
        <xdr:cNvPr id="342" name="直線コネクタ 341"/>
        <xdr:cNvCxnSpPr/>
      </xdr:nvCxnSpPr>
      <xdr:spPr>
        <a:xfrm flipV="1">
          <a:off x="8750300" y="97722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89422</xdr:rowOff>
    </xdr:from>
    <xdr:to>
      <xdr:col>45</xdr:col>
      <xdr:colOff>177800</xdr:colOff>
      <xdr:row>57</xdr:row>
      <xdr:rowOff>4373</xdr:rowOff>
    </xdr:to>
    <xdr:cxnSp macro="">
      <xdr:nvCxnSpPr>
        <xdr:cNvPr id="345" name="直線コネクタ 344"/>
        <xdr:cNvCxnSpPr/>
      </xdr:nvCxnSpPr>
      <xdr:spPr>
        <a:xfrm>
          <a:off x="7861300" y="9690622"/>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46555</xdr:rowOff>
    </xdr:from>
    <xdr:to>
      <xdr:col>41</xdr:col>
      <xdr:colOff>50800</xdr:colOff>
      <xdr:row>56</xdr:row>
      <xdr:rowOff>89422</xdr:rowOff>
    </xdr:to>
    <xdr:cxnSp macro="">
      <xdr:nvCxnSpPr>
        <xdr:cNvPr id="348" name="直線コネクタ 347"/>
        <xdr:cNvCxnSpPr/>
      </xdr:nvCxnSpPr>
      <xdr:spPr>
        <a:xfrm>
          <a:off x="6972300" y="9647755"/>
          <a:ext cx="889000" cy="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164955</xdr:rowOff>
    </xdr:from>
    <xdr:to>
      <xdr:col>55</xdr:col>
      <xdr:colOff>50800</xdr:colOff>
      <xdr:row>56</xdr:row>
      <xdr:rowOff>95105</xdr:rowOff>
    </xdr:to>
    <xdr:sp macro="" textlink="">
      <xdr:nvSpPr>
        <xdr:cNvPr id="358" name="楕円 357"/>
        <xdr:cNvSpPr/>
      </xdr:nvSpPr>
      <xdr:spPr>
        <a:xfrm>
          <a:off x="10426700" y="95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143382</xdr:rowOff>
    </xdr:from>
    <xdr:ext cx="534377" cy="259045"/>
    <xdr:sp macro="" textlink="">
      <xdr:nvSpPr>
        <xdr:cNvPr id="359" name="農林水産業費該当値テキスト"/>
        <xdr:cNvSpPr txBox="1"/>
      </xdr:nvSpPr>
      <xdr:spPr>
        <a:xfrm>
          <a:off x="10528300" y="95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120223</xdr:rowOff>
    </xdr:from>
    <xdr:to>
      <xdr:col>50</xdr:col>
      <xdr:colOff>165100</xdr:colOff>
      <xdr:row>57</xdr:row>
      <xdr:rowOff>50373</xdr:rowOff>
    </xdr:to>
    <xdr:sp macro="" textlink="">
      <xdr:nvSpPr>
        <xdr:cNvPr id="360" name="楕円 359"/>
        <xdr:cNvSpPr/>
      </xdr:nvSpPr>
      <xdr:spPr>
        <a:xfrm>
          <a:off x="9588500" y="97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41500</xdr:rowOff>
    </xdr:from>
    <xdr:ext cx="534377" cy="259045"/>
    <xdr:sp macro="" textlink="">
      <xdr:nvSpPr>
        <xdr:cNvPr id="361" name="テキスト ボックス 360"/>
        <xdr:cNvSpPr txBox="1"/>
      </xdr:nvSpPr>
      <xdr:spPr>
        <a:xfrm>
          <a:off x="9372111" y="981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125023</xdr:rowOff>
    </xdr:from>
    <xdr:to>
      <xdr:col>46</xdr:col>
      <xdr:colOff>38100</xdr:colOff>
      <xdr:row>57</xdr:row>
      <xdr:rowOff>55173</xdr:rowOff>
    </xdr:to>
    <xdr:sp macro="" textlink="">
      <xdr:nvSpPr>
        <xdr:cNvPr id="362" name="楕円 361"/>
        <xdr:cNvSpPr/>
      </xdr:nvSpPr>
      <xdr:spPr>
        <a:xfrm>
          <a:off x="8699500" y="97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46300</xdr:rowOff>
    </xdr:from>
    <xdr:ext cx="534377" cy="259045"/>
    <xdr:sp macro="" textlink="">
      <xdr:nvSpPr>
        <xdr:cNvPr id="363" name="テキスト ボックス 362"/>
        <xdr:cNvSpPr txBox="1"/>
      </xdr:nvSpPr>
      <xdr:spPr>
        <a:xfrm>
          <a:off x="8483111" y="98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38622</xdr:rowOff>
    </xdr:from>
    <xdr:to>
      <xdr:col>41</xdr:col>
      <xdr:colOff>101600</xdr:colOff>
      <xdr:row>56</xdr:row>
      <xdr:rowOff>140222</xdr:rowOff>
    </xdr:to>
    <xdr:sp macro="" textlink="">
      <xdr:nvSpPr>
        <xdr:cNvPr id="364" name="楕円 363"/>
        <xdr:cNvSpPr/>
      </xdr:nvSpPr>
      <xdr:spPr>
        <a:xfrm>
          <a:off x="7810500" y="96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131349</xdr:rowOff>
    </xdr:from>
    <xdr:ext cx="534377" cy="259045"/>
    <xdr:sp macro="" textlink="">
      <xdr:nvSpPr>
        <xdr:cNvPr id="365" name="テキスト ボックス 364"/>
        <xdr:cNvSpPr txBox="1"/>
      </xdr:nvSpPr>
      <xdr:spPr>
        <a:xfrm>
          <a:off x="7594111" y="97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167205</xdr:rowOff>
    </xdr:from>
    <xdr:to>
      <xdr:col>36</xdr:col>
      <xdr:colOff>165100</xdr:colOff>
      <xdr:row>56</xdr:row>
      <xdr:rowOff>97355</xdr:rowOff>
    </xdr:to>
    <xdr:sp macro="" textlink="">
      <xdr:nvSpPr>
        <xdr:cNvPr id="366" name="楕円 365"/>
        <xdr:cNvSpPr/>
      </xdr:nvSpPr>
      <xdr:spPr>
        <a:xfrm>
          <a:off x="6921500" y="95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88482</xdr:rowOff>
    </xdr:from>
    <xdr:ext cx="534377" cy="259045"/>
    <xdr:sp macro="" textlink="">
      <xdr:nvSpPr>
        <xdr:cNvPr id="367" name="テキスト ボックス 366"/>
        <xdr:cNvSpPr txBox="1"/>
      </xdr:nvSpPr>
      <xdr:spPr>
        <a:xfrm>
          <a:off x="6705111" y="968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32825</xdr:rowOff>
    </xdr:from>
    <xdr:to>
      <xdr:col>55</xdr:col>
      <xdr:colOff>0</xdr:colOff>
      <xdr:row>77</xdr:row>
      <xdr:rowOff>104184</xdr:rowOff>
    </xdr:to>
    <xdr:cxnSp macro="">
      <xdr:nvCxnSpPr>
        <xdr:cNvPr id="394" name="直線コネクタ 393"/>
        <xdr:cNvCxnSpPr/>
      </xdr:nvCxnSpPr>
      <xdr:spPr>
        <a:xfrm flipV="1">
          <a:off x="9639300" y="12034325"/>
          <a:ext cx="838200" cy="127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104184</xdr:rowOff>
    </xdr:from>
    <xdr:to>
      <xdr:col>50</xdr:col>
      <xdr:colOff>114300</xdr:colOff>
      <xdr:row>78</xdr:row>
      <xdr:rowOff>32724</xdr:rowOff>
    </xdr:to>
    <xdr:cxnSp macro="">
      <xdr:nvCxnSpPr>
        <xdr:cNvPr id="397" name="直線コネクタ 396"/>
        <xdr:cNvCxnSpPr/>
      </xdr:nvCxnSpPr>
      <xdr:spPr>
        <a:xfrm flipV="1">
          <a:off x="8750300" y="13305834"/>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32724</xdr:rowOff>
    </xdr:from>
    <xdr:to>
      <xdr:col>45</xdr:col>
      <xdr:colOff>177800</xdr:colOff>
      <xdr:row>78</xdr:row>
      <xdr:rowOff>65460</xdr:rowOff>
    </xdr:to>
    <xdr:cxnSp macro="">
      <xdr:nvCxnSpPr>
        <xdr:cNvPr id="400" name="直線コネクタ 399"/>
        <xdr:cNvCxnSpPr/>
      </xdr:nvCxnSpPr>
      <xdr:spPr>
        <a:xfrm flipV="1">
          <a:off x="7861300" y="13405824"/>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25208</xdr:rowOff>
    </xdr:from>
    <xdr:to>
      <xdr:col>41</xdr:col>
      <xdr:colOff>50800</xdr:colOff>
      <xdr:row>78</xdr:row>
      <xdr:rowOff>65460</xdr:rowOff>
    </xdr:to>
    <xdr:cxnSp macro="">
      <xdr:nvCxnSpPr>
        <xdr:cNvPr id="403" name="直線コネクタ 402"/>
        <xdr:cNvCxnSpPr/>
      </xdr:nvCxnSpPr>
      <xdr:spPr>
        <a:xfrm>
          <a:off x="6972300" y="13398308"/>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153475</xdr:rowOff>
    </xdr:from>
    <xdr:to>
      <xdr:col>55</xdr:col>
      <xdr:colOff>50800</xdr:colOff>
      <xdr:row>70</xdr:row>
      <xdr:rowOff>83625</xdr:rowOff>
    </xdr:to>
    <xdr:sp macro="" textlink="">
      <xdr:nvSpPr>
        <xdr:cNvPr id="413" name="楕円 412"/>
        <xdr:cNvSpPr/>
      </xdr:nvSpPr>
      <xdr:spPr>
        <a:xfrm>
          <a:off x="10426700" y="119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106502</xdr:rowOff>
    </xdr:from>
    <xdr:ext cx="599010" cy="259045"/>
    <xdr:sp macro="" textlink="">
      <xdr:nvSpPr>
        <xdr:cNvPr id="414" name="商工費該当値テキスト"/>
        <xdr:cNvSpPr txBox="1"/>
      </xdr:nvSpPr>
      <xdr:spPr>
        <a:xfrm>
          <a:off x="10528300" y="119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53384</xdr:rowOff>
    </xdr:from>
    <xdr:to>
      <xdr:col>50</xdr:col>
      <xdr:colOff>165100</xdr:colOff>
      <xdr:row>77</xdr:row>
      <xdr:rowOff>154984</xdr:rowOff>
    </xdr:to>
    <xdr:sp macro="" textlink="">
      <xdr:nvSpPr>
        <xdr:cNvPr id="415" name="楕円 414"/>
        <xdr:cNvSpPr/>
      </xdr:nvSpPr>
      <xdr:spPr>
        <a:xfrm>
          <a:off x="9588500" y="132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146111</xdr:rowOff>
    </xdr:from>
    <xdr:ext cx="534377" cy="259045"/>
    <xdr:sp macro="" textlink="">
      <xdr:nvSpPr>
        <xdr:cNvPr id="416" name="テキスト ボックス 415"/>
        <xdr:cNvSpPr txBox="1"/>
      </xdr:nvSpPr>
      <xdr:spPr>
        <a:xfrm>
          <a:off x="9372111" y="133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153374</xdr:rowOff>
    </xdr:from>
    <xdr:to>
      <xdr:col>46</xdr:col>
      <xdr:colOff>38100</xdr:colOff>
      <xdr:row>78</xdr:row>
      <xdr:rowOff>83524</xdr:rowOff>
    </xdr:to>
    <xdr:sp macro="" textlink="">
      <xdr:nvSpPr>
        <xdr:cNvPr id="417" name="楕円 416"/>
        <xdr:cNvSpPr/>
      </xdr:nvSpPr>
      <xdr:spPr>
        <a:xfrm>
          <a:off x="8699500" y="133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74651</xdr:rowOff>
    </xdr:from>
    <xdr:ext cx="534377" cy="259045"/>
    <xdr:sp macro="" textlink="">
      <xdr:nvSpPr>
        <xdr:cNvPr id="418" name="テキスト ボックス 417"/>
        <xdr:cNvSpPr txBox="1"/>
      </xdr:nvSpPr>
      <xdr:spPr>
        <a:xfrm>
          <a:off x="8483111" y="134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14660</xdr:rowOff>
    </xdr:from>
    <xdr:to>
      <xdr:col>41</xdr:col>
      <xdr:colOff>101600</xdr:colOff>
      <xdr:row>78</xdr:row>
      <xdr:rowOff>116260</xdr:rowOff>
    </xdr:to>
    <xdr:sp macro="" textlink="">
      <xdr:nvSpPr>
        <xdr:cNvPr id="419" name="楕円 418"/>
        <xdr:cNvSpPr/>
      </xdr:nvSpPr>
      <xdr:spPr>
        <a:xfrm>
          <a:off x="7810500" y="133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107387</xdr:rowOff>
    </xdr:from>
    <xdr:ext cx="469744" cy="259045"/>
    <xdr:sp macro="" textlink="">
      <xdr:nvSpPr>
        <xdr:cNvPr id="420" name="テキスト ボックス 419"/>
        <xdr:cNvSpPr txBox="1"/>
      </xdr:nvSpPr>
      <xdr:spPr>
        <a:xfrm>
          <a:off x="7626428" y="1348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145858</xdr:rowOff>
    </xdr:from>
    <xdr:to>
      <xdr:col>36</xdr:col>
      <xdr:colOff>165100</xdr:colOff>
      <xdr:row>78</xdr:row>
      <xdr:rowOff>76008</xdr:rowOff>
    </xdr:to>
    <xdr:sp macro="" textlink="">
      <xdr:nvSpPr>
        <xdr:cNvPr id="421" name="楕円 420"/>
        <xdr:cNvSpPr/>
      </xdr:nvSpPr>
      <xdr:spPr>
        <a:xfrm>
          <a:off x="6921500" y="133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67135</xdr:rowOff>
    </xdr:from>
    <xdr:ext cx="534377" cy="259045"/>
    <xdr:sp macro="" textlink="">
      <xdr:nvSpPr>
        <xdr:cNvPr id="422" name="テキスト ボックス 421"/>
        <xdr:cNvSpPr txBox="1"/>
      </xdr:nvSpPr>
      <xdr:spPr>
        <a:xfrm>
          <a:off x="6705111" y="134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120100</xdr:rowOff>
    </xdr:from>
    <xdr:to>
      <xdr:col>55</xdr:col>
      <xdr:colOff>0</xdr:colOff>
      <xdr:row>95</xdr:row>
      <xdr:rowOff>35240</xdr:rowOff>
    </xdr:to>
    <xdr:cxnSp macro="">
      <xdr:nvCxnSpPr>
        <xdr:cNvPr id="449" name="直線コネクタ 448"/>
        <xdr:cNvCxnSpPr/>
      </xdr:nvCxnSpPr>
      <xdr:spPr>
        <a:xfrm>
          <a:off x="9639300" y="16236400"/>
          <a:ext cx="8382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120100</xdr:rowOff>
    </xdr:from>
    <xdr:to>
      <xdr:col>50</xdr:col>
      <xdr:colOff>114300</xdr:colOff>
      <xdr:row>96</xdr:row>
      <xdr:rowOff>3130</xdr:rowOff>
    </xdr:to>
    <xdr:cxnSp macro="">
      <xdr:nvCxnSpPr>
        <xdr:cNvPr id="452" name="直線コネクタ 451"/>
        <xdr:cNvCxnSpPr/>
      </xdr:nvCxnSpPr>
      <xdr:spPr>
        <a:xfrm flipV="1">
          <a:off x="8750300" y="16236400"/>
          <a:ext cx="889000" cy="2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49457</xdr:rowOff>
    </xdr:from>
    <xdr:to>
      <xdr:col>45</xdr:col>
      <xdr:colOff>177800</xdr:colOff>
      <xdr:row>96</xdr:row>
      <xdr:rowOff>3130</xdr:rowOff>
    </xdr:to>
    <xdr:cxnSp macro="">
      <xdr:nvCxnSpPr>
        <xdr:cNvPr id="455" name="直線コネクタ 454"/>
        <xdr:cNvCxnSpPr/>
      </xdr:nvCxnSpPr>
      <xdr:spPr>
        <a:xfrm>
          <a:off x="7861300" y="16337207"/>
          <a:ext cx="889000" cy="1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49457</xdr:rowOff>
    </xdr:from>
    <xdr:to>
      <xdr:col>41</xdr:col>
      <xdr:colOff>50800</xdr:colOff>
      <xdr:row>95</xdr:row>
      <xdr:rowOff>75102</xdr:rowOff>
    </xdr:to>
    <xdr:cxnSp macro="">
      <xdr:nvCxnSpPr>
        <xdr:cNvPr id="458" name="直線コネクタ 457"/>
        <xdr:cNvCxnSpPr/>
      </xdr:nvCxnSpPr>
      <xdr:spPr>
        <a:xfrm flipV="1">
          <a:off x="6972300" y="16337207"/>
          <a:ext cx="8890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155890</xdr:rowOff>
    </xdr:from>
    <xdr:to>
      <xdr:col>55</xdr:col>
      <xdr:colOff>50800</xdr:colOff>
      <xdr:row>95</xdr:row>
      <xdr:rowOff>86040</xdr:rowOff>
    </xdr:to>
    <xdr:sp macro="" textlink="">
      <xdr:nvSpPr>
        <xdr:cNvPr id="468" name="楕円 467"/>
        <xdr:cNvSpPr/>
      </xdr:nvSpPr>
      <xdr:spPr>
        <a:xfrm>
          <a:off x="10426700" y="162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7317</xdr:rowOff>
    </xdr:from>
    <xdr:ext cx="599010" cy="259045"/>
    <xdr:sp macro="" textlink="">
      <xdr:nvSpPr>
        <xdr:cNvPr id="469" name="土木費該当値テキスト"/>
        <xdr:cNvSpPr txBox="1"/>
      </xdr:nvSpPr>
      <xdr:spPr>
        <a:xfrm>
          <a:off x="10528300" y="1612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69300</xdr:rowOff>
    </xdr:from>
    <xdr:to>
      <xdr:col>50</xdr:col>
      <xdr:colOff>165100</xdr:colOff>
      <xdr:row>94</xdr:row>
      <xdr:rowOff>170900</xdr:rowOff>
    </xdr:to>
    <xdr:sp macro="" textlink="">
      <xdr:nvSpPr>
        <xdr:cNvPr id="470" name="楕円 469"/>
        <xdr:cNvSpPr/>
      </xdr:nvSpPr>
      <xdr:spPr>
        <a:xfrm>
          <a:off x="9588500" y="161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15977</xdr:rowOff>
    </xdr:from>
    <xdr:ext cx="599010" cy="259045"/>
    <xdr:sp macro="" textlink="">
      <xdr:nvSpPr>
        <xdr:cNvPr id="471" name="テキスト ボックス 470"/>
        <xdr:cNvSpPr txBox="1"/>
      </xdr:nvSpPr>
      <xdr:spPr>
        <a:xfrm>
          <a:off x="9339795" y="159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123780</xdr:rowOff>
    </xdr:from>
    <xdr:to>
      <xdr:col>46</xdr:col>
      <xdr:colOff>38100</xdr:colOff>
      <xdr:row>96</xdr:row>
      <xdr:rowOff>53930</xdr:rowOff>
    </xdr:to>
    <xdr:sp macro="" textlink="">
      <xdr:nvSpPr>
        <xdr:cNvPr id="472" name="楕円 471"/>
        <xdr:cNvSpPr/>
      </xdr:nvSpPr>
      <xdr:spPr>
        <a:xfrm>
          <a:off x="8699500" y="164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70457</xdr:rowOff>
    </xdr:from>
    <xdr:ext cx="599010" cy="259045"/>
    <xdr:sp macro="" textlink="">
      <xdr:nvSpPr>
        <xdr:cNvPr id="473" name="テキスト ボックス 472"/>
        <xdr:cNvSpPr txBox="1"/>
      </xdr:nvSpPr>
      <xdr:spPr>
        <a:xfrm>
          <a:off x="8450795" y="1618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170107</xdr:rowOff>
    </xdr:from>
    <xdr:to>
      <xdr:col>41</xdr:col>
      <xdr:colOff>101600</xdr:colOff>
      <xdr:row>95</xdr:row>
      <xdr:rowOff>100257</xdr:rowOff>
    </xdr:to>
    <xdr:sp macro="" textlink="">
      <xdr:nvSpPr>
        <xdr:cNvPr id="474" name="楕円 473"/>
        <xdr:cNvSpPr/>
      </xdr:nvSpPr>
      <xdr:spPr>
        <a:xfrm>
          <a:off x="7810500" y="16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116784</xdr:rowOff>
    </xdr:from>
    <xdr:ext cx="599010" cy="259045"/>
    <xdr:sp macro="" textlink="">
      <xdr:nvSpPr>
        <xdr:cNvPr id="475" name="テキスト ボックス 474"/>
        <xdr:cNvSpPr txBox="1"/>
      </xdr:nvSpPr>
      <xdr:spPr>
        <a:xfrm>
          <a:off x="7561795" y="1606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24302</xdr:rowOff>
    </xdr:from>
    <xdr:to>
      <xdr:col>36</xdr:col>
      <xdr:colOff>165100</xdr:colOff>
      <xdr:row>95</xdr:row>
      <xdr:rowOff>125902</xdr:rowOff>
    </xdr:to>
    <xdr:sp macro="" textlink="">
      <xdr:nvSpPr>
        <xdr:cNvPr id="476" name="楕円 475"/>
        <xdr:cNvSpPr/>
      </xdr:nvSpPr>
      <xdr:spPr>
        <a:xfrm>
          <a:off x="6921500" y="163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142429</xdr:rowOff>
    </xdr:from>
    <xdr:ext cx="599010" cy="259045"/>
    <xdr:sp macro="" textlink="">
      <xdr:nvSpPr>
        <xdr:cNvPr id="477" name="テキスト ボックス 476"/>
        <xdr:cNvSpPr txBox="1"/>
      </xdr:nvSpPr>
      <xdr:spPr>
        <a:xfrm>
          <a:off x="6672795" y="160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114728</xdr:rowOff>
    </xdr:from>
    <xdr:to>
      <xdr:col>85</xdr:col>
      <xdr:colOff>127000</xdr:colOff>
      <xdr:row>37</xdr:row>
      <xdr:rowOff>145154</xdr:rowOff>
    </xdr:to>
    <xdr:cxnSp macro="">
      <xdr:nvCxnSpPr>
        <xdr:cNvPr id="504" name="直線コネクタ 503"/>
        <xdr:cNvCxnSpPr/>
      </xdr:nvCxnSpPr>
      <xdr:spPr>
        <a:xfrm flipV="1">
          <a:off x="15481300" y="6458378"/>
          <a:ext cx="8382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145154</xdr:rowOff>
    </xdr:from>
    <xdr:to>
      <xdr:col>81</xdr:col>
      <xdr:colOff>50800</xdr:colOff>
      <xdr:row>37</xdr:row>
      <xdr:rowOff>155103</xdr:rowOff>
    </xdr:to>
    <xdr:cxnSp macro="">
      <xdr:nvCxnSpPr>
        <xdr:cNvPr id="507" name="直線コネクタ 506"/>
        <xdr:cNvCxnSpPr/>
      </xdr:nvCxnSpPr>
      <xdr:spPr>
        <a:xfrm flipV="1">
          <a:off x="14592300" y="6488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147152</xdr:rowOff>
    </xdr:from>
    <xdr:to>
      <xdr:col>76</xdr:col>
      <xdr:colOff>114300</xdr:colOff>
      <xdr:row>37</xdr:row>
      <xdr:rowOff>155103</xdr:rowOff>
    </xdr:to>
    <xdr:cxnSp macro="">
      <xdr:nvCxnSpPr>
        <xdr:cNvPr id="510" name="直線コネクタ 509"/>
        <xdr:cNvCxnSpPr/>
      </xdr:nvCxnSpPr>
      <xdr:spPr>
        <a:xfrm>
          <a:off x="13703300" y="649080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147152</xdr:rowOff>
    </xdr:from>
    <xdr:to>
      <xdr:col>71</xdr:col>
      <xdr:colOff>177800</xdr:colOff>
      <xdr:row>38</xdr:row>
      <xdr:rowOff>1987</xdr:rowOff>
    </xdr:to>
    <xdr:cxnSp macro="">
      <xdr:nvCxnSpPr>
        <xdr:cNvPr id="513" name="直線コネクタ 512"/>
        <xdr:cNvCxnSpPr/>
      </xdr:nvCxnSpPr>
      <xdr:spPr>
        <a:xfrm flipV="1">
          <a:off x="12814300" y="6490802"/>
          <a:ext cx="889000" cy="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63928</xdr:rowOff>
    </xdr:from>
    <xdr:to>
      <xdr:col>85</xdr:col>
      <xdr:colOff>177800</xdr:colOff>
      <xdr:row>37</xdr:row>
      <xdr:rowOff>165528</xdr:rowOff>
    </xdr:to>
    <xdr:sp macro="" textlink="">
      <xdr:nvSpPr>
        <xdr:cNvPr id="523" name="楕円 522"/>
        <xdr:cNvSpPr/>
      </xdr:nvSpPr>
      <xdr:spPr>
        <a:xfrm>
          <a:off x="16268700" y="64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171423</xdr:rowOff>
    </xdr:from>
    <xdr:ext cx="534377" cy="259045"/>
    <xdr:sp macro="" textlink="">
      <xdr:nvSpPr>
        <xdr:cNvPr id="524" name="消防費該当値テキスト"/>
        <xdr:cNvSpPr txBox="1"/>
      </xdr:nvSpPr>
      <xdr:spPr>
        <a:xfrm>
          <a:off x="16370300" y="63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94354</xdr:rowOff>
    </xdr:from>
    <xdr:to>
      <xdr:col>81</xdr:col>
      <xdr:colOff>101600</xdr:colOff>
      <xdr:row>38</xdr:row>
      <xdr:rowOff>24504</xdr:rowOff>
    </xdr:to>
    <xdr:sp macro="" textlink="">
      <xdr:nvSpPr>
        <xdr:cNvPr id="525" name="楕円 524"/>
        <xdr:cNvSpPr/>
      </xdr:nvSpPr>
      <xdr:spPr>
        <a:xfrm>
          <a:off x="15430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15632</xdr:rowOff>
    </xdr:from>
    <xdr:ext cx="534377" cy="259045"/>
    <xdr:sp macro="" textlink="">
      <xdr:nvSpPr>
        <xdr:cNvPr id="526" name="テキスト ボックス 525"/>
        <xdr:cNvSpPr txBox="1"/>
      </xdr:nvSpPr>
      <xdr:spPr>
        <a:xfrm>
          <a:off x="15214111" y="65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104303</xdr:rowOff>
    </xdr:from>
    <xdr:to>
      <xdr:col>76</xdr:col>
      <xdr:colOff>165100</xdr:colOff>
      <xdr:row>38</xdr:row>
      <xdr:rowOff>34453</xdr:rowOff>
    </xdr:to>
    <xdr:sp macro="" textlink="">
      <xdr:nvSpPr>
        <xdr:cNvPr id="527" name="楕円 526"/>
        <xdr:cNvSpPr/>
      </xdr:nvSpPr>
      <xdr:spPr>
        <a:xfrm>
          <a:off x="14541500" y="64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25580</xdr:rowOff>
    </xdr:from>
    <xdr:ext cx="534377" cy="259045"/>
    <xdr:sp macro="" textlink="">
      <xdr:nvSpPr>
        <xdr:cNvPr id="528" name="テキスト ボックス 527"/>
        <xdr:cNvSpPr txBox="1"/>
      </xdr:nvSpPr>
      <xdr:spPr>
        <a:xfrm>
          <a:off x="14325111" y="65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96352</xdr:rowOff>
    </xdr:from>
    <xdr:to>
      <xdr:col>72</xdr:col>
      <xdr:colOff>38100</xdr:colOff>
      <xdr:row>38</xdr:row>
      <xdr:rowOff>26502</xdr:rowOff>
    </xdr:to>
    <xdr:sp macro="" textlink="">
      <xdr:nvSpPr>
        <xdr:cNvPr id="529" name="楕円 528"/>
        <xdr:cNvSpPr/>
      </xdr:nvSpPr>
      <xdr:spPr>
        <a:xfrm>
          <a:off x="136525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17629</xdr:rowOff>
    </xdr:from>
    <xdr:ext cx="534377" cy="259045"/>
    <xdr:sp macro="" textlink="">
      <xdr:nvSpPr>
        <xdr:cNvPr id="530" name="テキスト ボックス 529"/>
        <xdr:cNvSpPr txBox="1"/>
      </xdr:nvSpPr>
      <xdr:spPr>
        <a:xfrm>
          <a:off x="13436111" y="65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122637</xdr:rowOff>
    </xdr:from>
    <xdr:to>
      <xdr:col>67</xdr:col>
      <xdr:colOff>101600</xdr:colOff>
      <xdr:row>38</xdr:row>
      <xdr:rowOff>52787</xdr:rowOff>
    </xdr:to>
    <xdr:sp macro="" textlink="">
      <xdr:nvSpPr>
        <xdr:cNvPr id="531" name="楕円 530"/>
        <xdr:cNvSpPr/>
      </xdr:nvSpPr>
      <xdr:spPr>
        <a:xfrm>
          <a:off x="12763500" y="64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43914</xdr:rowOff>
    </xdr:from>
    <xdr:ext cx="534377" cy="259045"/>
    <xdr:sp macro="" textlink="">
      <xdr:nvSpPr>
        <xdr:cNvPr id="532" name="テキスト ボックス 531"/>
        <xdr:cNvSpPr txBox="1"/>
      </xdr:nvSpPr>
      <xdr:spPr>
        <a:xfrm>
          <a:off x="12547111" y="65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135521</xdr:rowOff>
    </xdr:from>
    <xdr:to>
      <xdr:col>85</xdr:col>
      <xdr:colOff>127000</xdr:colOff>
      <xdr:row>56</xdr:row>
      <xdr:rowOff>26470</xdr:rowOff>
    </xdr:to>
    <xdr:cxnSp macro="">
      <xdr:nvCxnSpPr>
        <xdr:cNvPr id="559" name="直線コネクタ 558"/>
        <xdr:cNvCxnSpPr/>
      </xdr:nvCxnSpPr>
      <xdr:spPr>
        <a:xfrm flipV="1">
          <a:off x="15481300" y="9565271"/>
          <a:ext cx="838200" cy="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26470</xdr:rowOff>
    </xdr:from>
    <xdr:to>
      <xdr:col>81</xdr:col>
      <xdr:colOff>50800</xdr:colOff>
      <xdr:row>56</xdr:row>
      <xdr:rowOff>42161</xdr:rowOff>
    </xdr:to>
    <xdr:cxnSp macro="">
      <xdr:nvCxnSpPr>
        <xdr:cNvPr id="562" name="直線コネクタ 561"/>
        <xdr:cNvCxnSpPr/>
      </xdr:nvCxnSpPr>
      <xdr:spPr>
        <a:xfrm flipV="1">
          <a:off x="14592300" y="9627670"/>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151254</xdr:rowOff>
    </xdr:from>
    <xdr:to>
      <xdr:col>76</xdr:col>
      <xdr:colOff>114300</xdr:colOff>
      <xdr:row>56</xdr:row>
      <xdr:rowOff>42161</xdr:rowOff>
    </xdr:to>
    <xdr:cxnSp macro="">
      <xdr:nvCxnSpPr>
        <xdr:cNvPr id="565" name="直線コネクタ 564"/>
        <xdr:cNvCxnSpPr/>
      </xdr:nvCxnSpPr>
      <xdr:spPr>
        <a:xfrm>
          <a:off x="13703300" y="9409554"/>
          <a:ext cx="889000" cy="2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127397</xdr:rowOff>
    </xdr:from>
    <xdr:to>
      <xdr:col>71</xdr:col>
      <xdr:colOff>177800</xdr:colOff>
      <xdr:row>54</xdr:row>
      <xdr:rowOff>151254</xdr:rowOff>
    </xdr:to>
    <xdr:cxnSp macro="">
      <xdr:nvCxnSpPr>
        <xdr:cNvPr id="568" name="直線コネクタ 567"/>
        <xdr:cNvCxnSpPr/>
      </xdr:nvCxnSpPr>
      <xdr:spPr>
        <a:xfrm>
          <a:off x="12814300" y="9385697"/>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84721</xdr:rowOff>
    </xdr:from>
    <xdr:to>
      <xdr:col>85</xdr:col>
      <xdr:colOff>177800</xdr:colOff>
      <xdr:row>56</xdr:row>
      <xdr:rowOff>14871</xdr:rowOff>
    </xdr:to>
    <xdr:sp macro="" textlink="">
      <xdr:nvSpPr>
        <xdr:cNvPr id="578" name="楕円 577"/>
        <xdr:cNvSpPr/>
      </xdr:nvSpPr>
      <xdr:spPr>
        <a:xfrm>
          <a:off x="16268700" y="9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107598</xdr:rowOff>
    </xdr:from>
    <xdr:ext cx="599010" cy="259045"/>
    <xdr:sp macro="" textlink="">
      <xdr:nvSpPr>
        <xdr:cNvPr id="579" name="教育費該当値テキスト"/>
        <xdr:cNvSpPr txBox="1"/>
      </xdr:nvSpPr>
      <xdr:spPr>
        <a:xfrm>
          <a:off x="16370300" y="936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147120</xdr:rowOff>
    </xdr:from>
    <xdr:to>
      <xdr:col>81</xdr:col>
      <xdr:colOff>101600</xdr:colOff>
      <xdr:row>56</xdr:row>
      <xdr:rowOff>77270</xdr:rowOff>
    </xdr:to>
    <xdr:sp macro="" textlink="">
      <xdr:nvSpPr>
        <xdr:cNvPr id="580" name="楕円 579"/>
        <xdr:cNvSpPr/>
      </xdr:nvSpPr>
      <xdr:spPr>
        <a:xfrm>
          <a:off x="15430500" y="95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93797</xdr:rowOff>
    </xdr:from>
    <xdr:ext cx="534377" cy="259045"/>
    <xdr:sp macro="" textlink="">
      <xdr:nvSpPr>
        <xdr:cNvPr id="581" name="テキスト ボックス 580"/>
        <xdr:cNvSpPr txBox="1"/>
      </xdr:nvSpPr>
      <xdr:spPr>
        <a:xfrm>
          <a:off x="15214111" y="9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162811</xdr:rowOff>
    </xdr:from>
    <xdr:to>
      <xdr:col>76</xdr:col>
      <xdr:colOff>165100</xdr:colOff>
      <xdr:row>56</xdr:row>
      <xdr:rowOff>92961</xdr:rowOff>
    </xdr:to>
    <xdr:sp macro="" textlink="">
      <xdr:nvSpPr>
        <xdr:cNvPr id="582" name="楕円 581"/>
        <xdr:cNvSpPr/>
      </xdr:nvSpPr>
      <xdr:spPr>
        <a:xfrm>
          <a:off x="14541500" y="95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109488</xdr:rowOff>
    </xdr:from>
    <xdr:ext cx="534377" cy="259045"/>
    <xdr:sp macro="" textlink="">
      <xdr:nvSpPr>
        <xdr:cNvPr id="583" name="テキスト ボックス 582"/>
        <xdr:cNvSpPr txBox="1"/>
      </xdr:nvSpPr>
      <xdr:spPr>
        <a:xfrm>
          <a:off x="14325111" y="9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100454</xdr:rowOff>
    </xdr:from>
    <xdr:to>
      <xdr:col>72</xdr:col>
      <xdr:colOff>38100</xdr:colOff>
      <xdr:row>55</xdr:row>
      <xdr:rowOff>30604</xdr:rowOff>
    </xdr:to>
    <xdr:sp macro="" textlink="">
      <xdr:nvSpPr>
        <xdr:cNvPr id="584" name="楕円 583"/>
        <xdr:cNvSpPr/>
      </xdr:nvSpPr>
      <xdr:spPr>
        <a:xfrm>
          <a:off x="13652500" y="9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47131</xdr:rowOff>
    </xdr:from>
    <xdr:ext cx="599010" cy="259045"/>
    <xdr:sp macro="" textlink="">
      <xdr:nvSpPr>
        <xdr:cNvPr id="585" name="テキスト ボックス 584"/>
        <xdr:cNvSpPr txBox="1"/>
      </xdr:nvSpPr>
      <xdr:spPr>
        <a:xfrm>
          <a:off x="13403795" y="913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76597</xdr:rowOff>
    </xdr:from>
    <xdr:to>
      <xdr:col>67</xdr:col>
      <xdr:colOff>101600</xdr:colOff>
      <xdr:row>55</xdr:row>
      <xdr:rowOff>6747</xdr:rowOff>
    </xdr:to>
    <xdr:sp macro="" textlink="">
      <xdr:nvSpPr>
        <xdr:cNvPr id="586" name="楕円 585"/>
        <xdr:cNvSpPr/>
      </xdr:nvSpPr>
      <xdr:spPr>
        <a:xfrm>
          <a:off x="12763500" y="93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23274</xdr:rowOff>
    </xdr:from>
    <xdr:ext cx="599010" cy="259045"/>
    <xdr:sp macro="" textlink="">
      <xdr:nvSpPr>
        <xdr:cNvPr id="587" name="テキスト ボックス 586"/>
        <xdr:cNvSpPr txBox="1"/>
      </xdr:nvSpPr>
      <xdr:spPr>
        <a:xfrm>
          <a:off x="12514795" y="911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21194</xdr:rowOff>
    </xdr:from>
    <xdr:to>
      <xdr:col>85</xdr:col>
      <xdr:colOff>127000</xdr:colOff>
      <xdr:row>77</xdr:row>
      <xdr:rowOff>89836</xdr:rowOff>
    </xdr:to>
    <xdr:cxnSp macro="">
      <xdr:nvCxnSpPr>
        <xdr:cNvPr id="612" name="直線コネクタ 611"/>
        <xdr:cNvCxnSpPr/>
      </xdr:nvCxnSpPr>
      <xdr:spPr>
        <a:xfrm>
          <a:off x="15481300" y="13222844"/>
          <a:ext cx="838200" cy="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21194</xdr:rowOff>
    </xdr:from>
    <xdr:to>
      <xdr:col>81</xdr:col>
      <xdr:colOff>50800</xdr:colOff>
      <xdr:row>77</xdr:row>
      <xdr:rowOff>79527</xdr:rowOff>
    </xdr:to>
    <xdr:cxnSp macro="">
      <xdr:nvCxnSpPr>
        <xdr:cNvPr id="615" name="直線コネクタ 614"/>
        <xdr:cNvCxnSpPr/>
      </xdr:nvCxnSpPr>
      <xdr:spPr>
        <a:xfrm flipV="1">
          <a:off x="14592300" y="13222844"/>
          <a:ext cx="889000" cy="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115863</xdr:rowOff>
    </xdr:from>
    <xdr:to>
      <xdr:col>76</xdr:col>
      <xdr:colOff>114300</xdr:colOff>
      <xdr:row>77</xdr:row>
      <xdr:rowOff>79527</xdr:rowOff>
    </xdr:to>
    <xdr:cxnSp macro="">
      <xdr:nvCxnSpPr>
        <xdr:cNvPr id="618" name="直線コネクタ 617"/>
        <xdr:cNvCxnSpPr/>
      </xdr:nvCxnSpPr>
      <xdr:spPr>
        <a:xfrm>
          <a:off x="13703300" y="13146063"/>
          <a:ext cx="889000" cy="1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115863</xdr:rowOff>
    </xdr:from>
    <xdr:to>
      <xdr:col>71</xdr:col>
      <xdr:colOff>177800</xdr:colOff>
      <xdr:row>77</xdr:row>
      <xdr:rowOff>23092</xdr:rowOff>
    </xdr:to>
    <xdr:cxnSp macro="">
      <xdr:nvCxnSpPr>
        <xdr:cNvPr id="621" name="直線コネクタ 620"/>
        <xdr:cNvCxnSpPr/>
      </xdr:nvCxnSpPr>
      <xdr:spPr>
        <a:xfrm flipV="1">
          <a:off x="12814300" y="13146063"/>
          <a:ext cx="889000" cy="7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39036</xdr:rowOff>
    </xdr:from>
    <xdr:to>
      <xdr:col>85</xdr:col>
      <xdr:colOff>177800</xdr:colOff>
      <xdr:row>77</xdr:row>
      <xdr:rowOff>140636</xdr:rowOff>
    </xdr:to>
    <xdr:sp macro="" textlink="">
      <xdr:nvSpPr>
        <xdr:cNvPr id="631" name="楕円 630"/>
        <xdr:cNvSpPr/>
      </xdr:nvSpPr>
      <xdr:spPr>
        <a:xfrm>
          <a:off x="16268700" y="132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169863</xdr:rowOff>
    </xdr:from>
    <xdr:ext cx="534377" cy="259045"/>
    <xdr:sp macro="" textlink="">
      <xdr:nvSpPr>
        <xdr:cNvPr id="632" name="災害復旧費該当値テキスト"/>
        <xdr:cNvSpPr txBox="1"/>
      </xdr:nvSpPr>
      <xdr:spPr>
        <a:xfrm>
          <a:off x="16370300" y="130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141844</xdr:rowOff>
    </xdr:from>
    <xdr:to>
      <xdr:col>81</xdr:col>
      <xdr:colOff>101600</xdr:colOff>
      <xdr:row>77</xdr:row>
      <xdr:rowOff>71994</xdr:rowOff>
    </xdr:to>
    <xdr:sp macro="" textlink="">
      <xdr:nvSpPr>
        <xdr:cNvPr id="633" name="楕円 632"/>
        <xdr:cNvSpPr/>
      </xdr:nvSpPr>
      <xdr:spPr>
        <a:xfrm>
          <a:off x="154305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88521</xdr:rowOff>
    </xdr:from>
    <xdr:ext cx="534377" cy="259045"/>
    <xdr:sp macro="" textlink="">
      <xdr:nvSpPr>
        <xdr:cNvPr id="634" name="テキスト ボックス 633"/>
        <xdr:cNvSpPr txBox="1"/>
      </xdr:nvSpPr>
      <xdr:spPr>
        <a:xfrm>
          <a:off x="15214111" y="129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28727</xdr:rowOff>
    </xdr:from>
    <xdr:to>
      <xdr:col>76</xdr:col>
      <xdr:colOff>165100</xdr:colOff>
      <xdr:row>77</xdr:row>
      <xdr:rowOff>130327</xdr:rowOff>
    </xdr:to>
    <xdr:sp macro="" textlink="">
      <xdr:nvSpPr>
        <xdr:cNvPr id="635" name="楕円 634"/>
        <xdr:cNvSpPr/>
      </xdr:nvSpPr>
      <xdr:spPr>
        <a:xfrm>
          <a:off x="14541500" y="132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146854</xdr:rowOff>
    </xdr:from>
    <xdr:ext cx="534377" cy="259045"/>
    <xdr:sp macro="" textlink="">
      <xdr:nvSpPr>
        <xdr:cNvPr id="636" name="テキスト ボックス 635"/>
        <xdr:cNvSpPr txBox="1"/>
      </xdr:nvSpPr>
      <xdr:spPr>
        <a:xfrm>
          <a:off x="14325111" y="130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65063</xdr:rowOff>
    </xdr:from>
    <xdr:to>
      <xdr:col>72</xdr:col>
      <xdr:colOff>38100</xdr:colOff>
      <xdr:row>76</xdr:row>
      <xdr:rowOff>166663</xdr:rowOff>
    </xdr:to>
    <xdr:sp macro="" textlink="">
      <xdr:nvSpPr>
        <xdr:cNvPr id="637" name="楕円 636"/>
        <xdr:cNvSpPr/>
      </xdr:nvSpPr>
      <xdr:spPr>
        <a:xfrm>
          <a:off x="13652500" y="130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11740</xdr:rowOff>
    </xdr:from>
    <xdr:ext cx="534377" cy="259045"/>
    <xdr:sp macro="" textlink="">
      <xdr:nvSpPr>
        <xdr:cNvPr id="638" name="テキスト ボックス 637"/>
        <xdr:cNvSpPr txBox="1"/>
      </xdr:nvSpPr>
      <xdr:spPr>
        <a:xfrm>
          <a:off x="13436111" y="128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143742</xdr:rowOff>
    </xdr:from>
    <xdr:to>
      <xdr:col>67</xdr:col>
      <xdr:colOff>101600</xdr:colOff>
      <xdr:row>77</xdr:row>
      <xdr:rowOff>73892</xdr:rowOff>
    </xdr:to>
    <xdr:sp macro="" textlink="">
      <xdr:nvSpPr>
        <xdr:cNvPr id="639" name="楕円 638"/>
        <xdr:cNvSpPr/>
      </xdr:nvSpPr>
      <xdr:spPr>
        <a:xfrm>
          <a:off x="12763500" y="131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90418</xdr:rowOff>
    </xdr:from>
    <xdr:ext cx="534377" cy="259045"/>
    <xdr:sp macro="" textlink="">
      <xdr:nvSpPr>
        <xdr:cNvPr id="640" name="テキスト ボックス 639"/>
        <xdr:cNvSpPr txBox="1"/>
      </xdr:nvSpPr>
      <xdr:spPr>
        <a:xfrm>
          <a:off x="12547111" y="129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119112</xdr:rowOff>
    </xdr:from>
    <xdr:to>
      <xdr:col>85</xdr:col>
      <xdr:colOff>126364</xdr:colOff>
      <xdr:row>98</xdr:row>
      <xdr:rowOff>139700</xdr:rowOff>
    </xdr:to>
    <xdr:cxnSp macro="">
      <xdr:nvCxnSpPr>
        <xdr:cNvPr id="662" name="直線コネクタ 661"/>
        <xdr:cNvCxnSpPr/>
      </xdr:nvCxnSpPr>
      <xdr:spPr>
        <a:xfrm flipV="1">
          <a:off x="16317595" y="15892512"/>
          <a:ext cx="1269" cy="104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63"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64" name="直線コネクタ 66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65789</xdr:rowOff>
    </xdr:from>
    <xdr:ext cx="599010" cy="259045"/>
    <xdr:sp macro="" textlink="">
      <xdr:nvSpPr>
        <xdr:cNvPr id="665" name="公債費最大値テキスト"/>
        <xdr:cNvSpPr txBox="1"/>
      </xdr:nvSpPr>
      <xdr:spPr>
        <a:xfrm>
          <a:off x="16370300" y="1566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119112</xdr:rowOff>
    </xdr:from>
    <xdr:to>
      <xdr:col>86</xdr:col>
      <xdr:colOff>25400</xdr:colOff>
      <xdr:row>92</xdr:row>
      <xdr:rowOff>119112</xdr:rowOff>
    </xdr:to>
    <xdr:cxnSp macro="">
      <xdr:nvCxnSpPr>
        <xdr:cNvPr id="666" name="直線コネクタ 665"/>
        <xdr:cNvCxnSpPr/>
      </xdr:nvCxnSpPr>
      <xdr:spPr>
        <a:xfrm>
          <a:off x="16230600" y="1589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9773</xdr:rowOff>
    </xdr:from>
    <xdr:to>
      <xdr:col>85</xdr:col>
      <xdr:colOff>127000</xdr:colOff>
      <xdr:row>92</xdr:row>
      <xdr:rowOff>142782</xdr:rowOff>
    </xdr:to>
    <xdr:cxnSp macro="">
      <xdr:nvCxnSpPr>
        <xdr:cNvPr id="667" name="直線コネクタ 666"/>
        <xdr:cNvCxnSpPr/>
      </xdr:nvCxnSpPr>
      <xdr:spPr>
        <a:xfrm>
          <a:off x="15481300" y="15783173"/>
          <a:ext cx="838200" cy="1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73444</xdr:rowOff>
    </xdr:from>
    <xdr:ext cx="599010" cy="259045"/>
    <xdr:sp macro="" textlink="">
      <xdr:nvSpPr>
        <xdr:cNvPr id="668" name="公債費平均値テキスト"/>
        <xdr:cNvSpPr txBox="1"/>
      </xdr:nvSpPr>
      <xdr:spPr>
        <a:xfrm>
          <a:off x="16370300" y="16361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95017</xdr:rowOff>
    </xdr:from>
    <xdr:to>
      <xdr:col>85</xdr:col>
      <xdr:colOff>177800</xdr:colOff>
      <xdr:row>96</xdr:row>
      <xdr:rowOff>25167</xdr:rowOff>
    </xdr:to>
    <xdr:sp macro="" textlink="">
      <xdr:nvSpPr>
        <xdr:cNvPr id="669" name="フローチャート: 判断 668"/>
        <xdr:cNvSpPr/>
      </xdr:nvSpPr>
      <xdr:spPr>
        <a:xfrm>
          <a:off x="162687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9773</xdr:rowOff>
    </xdr:from>
    <xdr:to>
      <xdr:col>81</xdr:col>
      <xdr:colOff>50800</xdr:colOff>
      <xdr:row>93</xdr:row>
      <xdr:rowOff>111340</xdr:rowOff>
    </xdr:to>
    <xdr:cxnSp macro="">
      <xdr:nvCxnSpPr>
        <xdr:cNvPr id="670" name="直線コネクタ 669"/>
        <xdr:cNvCxnSpPr/>
      </xdr:nvCxnSpPr>
      <xdr:spPr>
        <a:xfrm flipV="1">
          <a:off x="14592300" y="15783173"/>
          <a:ext cx="889000" cy="2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93591</xdr:rowOff>
    </xdr:from>
    <xdr:to>
      <xdr:col>81</xdr:col>
      <xdr:colOff>101600</xdr:colOff>
      <xdr:row>96</xdr:row>
      <xdr:rowOff>23741</xdr:rowOff>
    </xdr:to>
    <xdr:sp macro="" textlink="">
      <xdr:nvSpPr>
        <xdr:cNvPr id="671" name="フローチャート: 判断 670"/>
        <xdr:cNvSpPr/>
      </xdr:nvSpPr>
      <xdr:spPr>
        <a:xfrm>
          <a:off x="15430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14868</xdr:rowOff>
    </xdr:from>
    <xdr:ext cx="599010" cy="259045"/>
    <xdr:sp macro="" textlink="">
      <xdr:nvSpPr>
        <xdr:cNvPr id="672" name="テキスト ボックス 671"/>
        <xdr:cNvSpPr txBox="1"/>
      </xdr:nvSpPr>
      <xdr:spPr>
        <a:xfrm>
          <a:off x="15181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75527</xdr:rowOff>
    </xdr:from>
    <xdr:to>
      <xdr:col>76</xdr:col>
      <xdr:colOff>114300</xdr:colOff>
      <xdr:row>93</xdr:row>
      <xdr:rowOff>111340</xdr:rowOff>
    </xdr:to>
    <xdr:cxnSp macro="">
      <xdr:nvCxnSpPr>
        <xdr:cNvPr id="673" name="直線コネクタ 672"/>
        <xdr:cNvCxnSpPr/>
      </xdr:nvCxnSpPr>
      <xdr:spPr>
        <a:xfrm>
          <a:off x="13703300" y="15848927"/>
          <a:ext cx="889000" cy="20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86623</xdr:rowOff>
    </xdr:from>
    <xdr:to>
      <xdr:col>76</xdr:col>
      <xdr:colOff>165100</xdr:colOff>
      <xdr:row>96</xdr:row>
      <xdr:rowOff>16773</xdr:rowOff>
    </xdr:to>
    <xdr:sp macro="" textlink="">
      <xdr:nvSpPr>
        <xdr:cNvPr id="674" name="フローチャート: 判断 673"/>
        <xdr:cNvSpPr/>
      </xdr:nvSpPr>
      <xdr:spPr>
        <a:xfrm>
          <a:off x="14541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7900</xdr:rowOff>
    </xdr:from>
    <xdr:ext cx="599010" cy="259045"/>
    <xdr:sp macro="" textlink="">
      <xdr:nvSpPr>
        <xdr:cNvPr id="675" name="テキスト ボックス 674"/>
        <xdr:cNvSpPr txBox="1"/>
      </xdr:nvSpPr>
      <xdr:spPr>
        <a:xfrm>
          <a:off x="14292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75527</xdr:rowOff>
    </xdr:from>
    <xdr:to>
      <xdr:col>71</xdr:col>
      <xdr:colOff>177800</xdr:colOff>
      <xdr:row>94</xdr:row>
      <xdr:rowOff>79189</xdr:rowOff>
    </xdr:to>
    <xdr:cxnSp macro="">
      <xdr:nvCxnSpPr>
        <xdr:cNvPr id="676" name="直線コネクタ 675"/>
        <xdr:cNvCxnSpPr/>
      </xdr:nvCxnSpPr>
      <xdr:spPr>
        <a:xfrm flipV="1">
          <a:off x="12814300" y="15848927"/>
          <a:ext cx="889000" cy="3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105130</xdr:rowOff>
    </xdr:from>
    <xdr:to>
      <xdr:col>72</xdr:col>
      <xdr:colOff>38100</xdr:colOff>
      <xdr:row>96</xdr:row>
      <xdr:rowOff>35280</xdr:rowOff>
    </xdr:to>
    <xdr:sp macro="" textlink="">
      <xdr:nvSpPr>
        <xdr:cNvPr id="677" name="フローチャート: 判断 676"/>
        <xdr:cNvSpPr/>
      </xdr:nvSpPr>
      <xdr:spPr>
        <a:xfrm>
          <a:off x="13652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26407</xdr:rowOff>
    </xdr:from>
    <xdr:ext cx="599010" cy="259045"/>
    <xdr:sp macro="" textlink="">
      <xdr:nvSpPr>
        <xdr:cNvPr id="678" name="テキスト ボックス 677"/>
        <xdr:cNvSpPr txBox="1"/>
      </xdr:nvSpPr>
      <xdr:spPr>
        <a:xfrm>
          <a:off x="13403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125244</xdr:rowOff>
    </xdr:from>
    <xdr:to>
      <xdr:col>67</xdr:col>
      <xdr:colOff>101600</xdr:colOff>
      <xdr:row>96</xdr:row>
      <xdr:rowOff>55394</xdr:rowOff>
    </xdr:to>
    <xdr:sp macro="" textlink="">
      <xdr:nvSpPr>
        <xdr:cNvPr id="679" name="フローチャート: 判断 678"/>
        <xdr:cNvSpPr/>
      </xdr:nvSpPr>
      <xdr:spPr>
        <a:xfrm>
          <a:off x="12763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46521</xdr:rowOff>
    </xdr:from>
    <xdr:ext cx="599010" cy="259045"/>
    <xdr:sp macro="" textlink="">
      <xdr:nvSpPr>
        <xdr:cNvPr id="680" name="テキスト ボックス 679"/>
        <xdr:cNvSpPr txBox="1"/>
      </xdr:nvSpPr>
      <xdr:spPr>
        <a:xfrm>
          <a:off x="12514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91982</xdr:rowOff>
    </xdr:from>
    <xdr:to>
      <xdr:col>85</xdr:col>
      <xdr:colOff>177800</xdr:colOff>
      <xdr:row>93</xdr:row>
      <xdr:rowOff>22132</xdr:rowOff>
    </xdr:to>
    <xdr:sp macro="" textlink="">
      <xdr:nvSpPr>
        <xdr:cNvPr id="686" name="楕円 685"/>
        <xdr:cNvSpPr/>
      </xdr:nvSpPr>
      <xdr:spPr>
        <a:xfrm>
          <a:off x="16268700" y="158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21340</xdr:rowOff>
    </xdr:from>
    <xdr:ext cx="599010" cy="259045"/>
    <xdr:sp macro="" textlink="">
      <xdr:nvSpPr>
        <xdr:cNvPr id="687" name="公債費該当値テキスト"/>
        <xdr:cNvSpPr txBox="1"/>
      </xdr:nvSpPr>
      <xdr:spPr>
        <a:xfrm>
          <a:off x="16370300" y="1579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130423</xdr:rowOff>
    </xdr:from>
    <xdr:to>
      <xdr:col>81</xdr:col>
      <xdr:colOff>101600</xdr:colOff>
      <xdr:row>92</xdr:row>
      <xdr:rowOff>60573</xdr:rowOff>
    </xdr:to>
    <xdr:sp macro="" textlink="">
      <xdr:nvSpPr>
        <xdr:cNvPr id="688" name="楕円 687"/>
        <xdr:cNvSpPr/>
      </xdr:nvSpPr>
      <xdr:spPr>
        <a:xfrm>
          <a:off x="15430500" y="157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77100</xdr:rowOff>
    </xdr:from>
    <xdr:ext cx="599010" cy="259045"/>
    <xdr:sp macro="" textlink="">
      <xdr:nvSpPr>
        <xdr:cNvPr id="689" name="テキスト ボックス 688"/>
        <xdr:cNvSpPr txBox="1"/>
      </xdr:nvSpPr>
      <xdr:spPr>
        <a:xfrm>
          <a:off x="15181795" y="155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60540</xdr:rowOff>
    </xdr:from>
    <xdr:to>
      <xdr:col>76</xdr:col>
      <xdr:colOff>165100</xdr:colOff>
      <xdr:row>93</xdr:row>
      <xdr:rowOff>162140</xdr:rowOff>
    </xdr:to>
    <xdr:sp macro="" textlink="">
      <xdr:nvSpPr>
        <xdr:cNvPr id="690" name="楕円 689"/>
        <xdr:cNvSpPr/>
      </xdr:nvSpPr>
      <xdr:spPr>
        <a:xfrm>
          <a:off x="14541500" y="160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7217</xdr:rowOff>
    </xdr:from>
    <xdr:ext cx="599010" cy="259045"/>
    <xdr:sp macro="" textlink="">
      <xdr:nvSpPr>
        <xdr:cNvPr id="691" name="テキスト ボックス 690"/>
        <xdr:cNvSpPr txBox="1"/>
      </xdr:nvSpPr>
      <xdr:spPr>
        <a:xfrm>
          <a:off x="14292795" y="15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24727</xdr:rowOff>
    </xdr:from>
    <xdr:to>
      <xdr:col>72</xdr:col>
      <xdr:colOff>38100</xdr:colOff>
      <xdr:row>92</xdr:row>
      <xdr:rowOff>126327</xdr:rowOff>
    </xdr:to>
    <xdr:sp macro="" textlink="">
      <xdr:nvSpPr>
        <xdr:cNvPr id="692" name="楕円 691"/>
        <xdr:cNvSpPr/>
      </xdr:nvSpPr>
      <xdr:spPr>
        <a:xfrm>
          <a:off x="13652500" y="15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142854</xdr:rowOff>
    </xdr:from>
    <xdr:ext cx="599010" cy="259045"/>
    <xdr:sp macro="" textlink="">
      <xdr:nvSpPr>
        <xdr:cNvPr id="693" name="テキスト ボックス 692"/>
        <xdr:cNvSpPr txBox="1"/>
      </xdr:nvSpPr>
      <xdr:spPr>
        <a:xfrm>
          <a:off x="13403795" y="155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28389</xdr:rowOff>
    </xdr:from>
    <xdr:to>
      <xdr:col>67</xdr:col>
      <xdr:colOff>101600</xdr:colOff>
      <xdr:row>94</xdr:row>
      <xdr:rowOff>129989</xdr:rowOff>
    </xdr:to>
    <xdr:sp macro="" textlink="">
      <xdr:nvSpPr>
        <xdr:cNvPr id="694" name="楕円 693"/>
        <xdr:cNvSpPr/>
      </xdr:nvSpPr>
      <xdr:spPr>
        <a:xfrm>
          <a:off x="12763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146516</xdr:rowOff>
    </xdr:from>
    <xdr:ext cx="599010" cy="259045"/>
    <xdr:sp macro="" textlink="">
      <xdr:nvSpPr>
        <xdr:cNvPr id="695" name="テキスト ボックス 694"/>
        <xdr:cNvSpPr txBox="1"/>
      </xdr:nvSpPr>
      <xdr:spPr>
        <a:xfrm>
          <a:off x="12514795" y="159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7" name="直線コネクタ 716"/>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8"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0"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1" name="直線コネクタ 720"/>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3"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4" name="フローチャート: 判断 723"/>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6" name="フローチャート: 判断 725"/>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7" name="テキスト ボックス 726"/>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9" name="フローチャート: 判断 728"/>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0" name="テキスト ボックス 729"/>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2" name="フローチャート: 判断 731"/>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3" name="テキスト ボックス 732"/>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4" name="フローチャート: 判断 733"/>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5" name="テキスト ボックス 734"/>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2"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7" name="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8" name="テキスト ボックス 74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6" name="テキスト ボックス 77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3" name="テキスト ボックス 79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年度において、特別定額給付金事業やデジタル防災行政無線整備事業などにより大幅増となった。また、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類似団体と比較し、南海トラフ地震に備える防災費、移住促進や集落活動支援などの企画的な費用として総務費が高い状態で推移している。今後、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本庁舎整備事業など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も予定されているため、さらに増額となる見込み。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年度において、天狗荘リニューアル事業、森林レジャー施設整備事業などにより大幅増となった。令和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年度においても、天狗荘リニューアル事業の完了年度となるため、引き続き高い水準となる見込みであるが、令和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年度以降においては、令和元年度以前の水準に戻る見込みである。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土木費は、経済対策により近年高い水準にあるが、今後は、整備の完了などにより類似団体と比較し同水準で推移していく見込みである。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教育費では、本町が取り組んでいる学校教育の学力向上などに向けた学習支援員及び特別支援教育支援員などの賃金により高い状態で推移している。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実質収支額、実質単年度収支ともに黒字である。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各会計において赤字はないが、国民健康保険事業特別会計（直営診療）への一般会計繰入金は年々増加しており、経営は厳しい状態である。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8166355</v>
      </c>
      <c r="BO4" s="464"/>
      <c r="BP4" s="464"/>
      <c r="BQ4" s="464"/>
      <c r="BR4" s="464"/>
      <c r="BS4" s="464"/>
      <c r="BT4" s="464"/>
      <c r="BU4" s="465"/>
      <c r="BV4" s="463">
        <v>6668516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5</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7875717</v>
      </c>
      <c r="BO5" s="469"/>
      <c r="BP5" s="469"/>
      <c r="BQ5" s="469"/>
      <c r="BR5" s="469"/>
      <c r="BS5" s="469"/>
      <c r="BT5" s="469"/>
      <c r="BU5" s="470"/>
      <c r="BV5" s="468">
        <v>6476848</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74.900000000000006</v>
      </c>
      <c r="CU5" s="439"/>
      <c r="CV5" s="439"/>
      <c r="CW5" s="439"/>
      <c r="CX5" s="439"/>
      <c r="CY5" s="439"/>
      <c r="CZ5" s="439"/>
      <c r="DA5" s="440"/>
      <c r="DB5" s="438">
        <v>75.5</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290638</v>
      </c>
      <c r="BO6" s="469"/>
      <c r="BP6" s="469"/>
      <c r="BQ6" s="469"/>
      <c r="BR6" s="469"/>
      <c r="BS6" s="469"/>
      <c r="BT6" s="469"/>
      <c r="BU6" s="470"/>
      <c r="BV6" s="468">
        <v>191668</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76.900000000000006</v>
      </c>
      <c r="CU6" s="622"/>
      <c r="CV6" s="622"/>
      <c r="CW6" s="622"/>
      <c r="CX6" s="622"/>
      <c r="CY6" s="622"/>
      <c r="CZ6" s="622"/>
      <c r="DA6" s="623"/>
      <c r="DB6" s="621">
        <v>77.599999999999994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101487</v>
      </c>
      <c r="BO7" s="469"/>
      <c r="BP7" s="469"/>
      <c r="BQ7" s="469"/>
      <c r="BR7" s="469"/>
      <c r="BS7" s="469"/>
      <c r="BT7" s="469"/>
      <c r="BU7" s="470"/>
      <c r="BV7" s="468">
        <v>54359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3759095</v>
      </c>
      <c r="CU7" s="469"/>
      <c r="CV7" s="469"/>
      <c r="CW7" s="469"/>
      <c r="CX7" s="469"/>
      <c r="CY7" s="469"/>
      <c r="CZ7" s="469"/>
      <c r="DA7" s="470"/>
      <c r="DB7" s="468">
        <v>3547552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92</v>
      </c>
      <c r="AV8" s="526"/>
      <c r="AW8" s="526"/>
      <c r="AX8" s="526"/>
      <c r="AY8" s="448" t="s">
        <v>108</v>
      </c>
      <c r="AZ8" s="449"/>
      <c r="BA8" s="449"/>
      <c r="BB8" s="449"/>
      <c r="BC8" s="449"/>
      <c r="BD8" s="449"/>
      <c r="BE8" s="449"/>
      <c r="BF8" s="449"/>
      <c r="BG8" s="449"/>
      <c r="BH8" s="449"/>
      <c r="BI8" s="449"/>
      <c r="BJ8" s="449"/>
      <c r="BK8" s="449"/>
      <c r="BL8" s="449"/>
      <c r="BM8" s="450"/>
      <c r="BN8" s="468">
        <v>189151</v>
      </c>
      <c r="BO8" s="469"/>
      <c r="BP8" s="469"/>
      <c r="BQ8" s="469"/>
      <c r="BR8" s="469"/>
      <c r="BS8" s="469"/>
      <c r="BT8" s="469"/>
      <c r="BU8" s="470"/>
      <c r="BV8" s="468">
        <v>137309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0.16</v>
      </c>
      <c r="CU8" s="582"/>
      <c r="CV8" s="582"/>
      <c r="CW8" s="582"/>
      <c r="CX8" s="582"/>
      <c r="CY8" s="582"/>
      <c r="CZ8" s="582"/>
      <c r="DA8" s="583"/>
      <c r="DB8" s="581">
        <v>0.16</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5291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92</v>
      </c>
      <c r="AV9" s="526"/>
      <c r="AW9" s="526"/>
      <c r="AX9" s="526"/>
      <c r="AY9" s="448" t="s">
        <v>114</v>
      </c>
      <c r="AZ9" s="449"/>
      <c r="BA9" s="449"/>
      <c r="BB9" s="449"/>
      <c r="BC9" s="449"/>
      <c r="BD9" s="449"/>
      <c r="BE9" s="449"/>
      <c r="BF9" s="449"/>
      <c r="BG9" s="449"/>
      <c r="BH9" s="449"/>
      <c r="BI9" s="449"/>
      <c r="BJ9" s="449"/>
      <c r="BK9" s="449"/>
      <c r="BL9" s="449"/>
      <c r="BM9" s="450"/>
      <c r="BN9" s="468">
        <v>51842</v>
      </c>
      <c r="BO9" s="469"/>
      <c r="BP9" s="469"/>
      <c r="BQ9" s="469"/>
      <c r="BR9" s="469"/>
      <c r="BS9" s="469"/>
      <c r="BT9" s="469"/>
      <c r="BU9" s="470"/>
      <c r="BV9" s="468">
        <v>-85496</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29.2</v>
      </c>
      <c r="CU9" s="439"/>
      <c r="CV9" s="439"/>
      <c r="CW9" s="439"/>
      <c r="CX9" s="439"/>
      <c r="CY9" s="439"/>
      <c r="CZ9" s="439"/>
      <c r="DA9" s="440"/>
      <c r="DB9" s="438">
        <v>34.299999999999997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5794</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4478</v>
      </c>
      <c r="BO10" s="469"/>
      <c r="BP10" s="469"/>
      <c r="BQ10" s="469"/>
      <c r="BR10" s="469"/>
      <c r="BS10" s="469"/>
      <c r="BT10" s="469"/>
      <c r="BU10" s="470"/>
      <c r="BV10" s="468">
        <v>7323</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597553</v>
      </c>
      <c r="BO11" s="469"/>
      <c r="BP11" s="469"/>
      <c r="BQ11" s="469"/>
      <c r="BR11" s="469"/>
      <c r="BS11" s="469"/>
      <c r="BT11" s="469"/>
      <c r="BU11" s="470"/>
      <c r="BV11" s="468">
        <v>847952</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5620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92</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5592</v>
      </c>
      <c r="S13" s="572"/>
      <c r="T13" s="572"/>
      <c r="U13" s="572"/>
      <c r="V13" s="573"/>
      <c r="W13" s="559" t="s">
        <v>138</v>
      </c>
      <c r="X13" s="481"/>
      <c r="Y13" s="481"/>
      <c r="Z13" s="481"/>
      <c r="AA13" s="481"/>
      <c r="AB13" s="482"/>
      <c r="AC13" s="444">
        <v>574</v>
      </c>
      <c r="AD13" s="445"/>
      <c r="AE13" s="445"/>
      <c r="AF13" s="445"/>
      <c r="AG13" s="446"/>
      <c r="AH13" s="444">
        <v>934</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653873</v>
      </c>
      <c r="BO13" s="469"/>
      <c r="BP13" s="469"/>
      <c r="BQ13" s="469"/>
      <c r="BR13" s="469"/>
      <c r="BS13" s="469"/>
      <c r="BT13" s="469"/>
      <c r="BU13" s="470"/>
      <c r="BV13" s="468">
        <v>769779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-8.1999999999999993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5731</v>
      </c>
      <c r="S14" s="572"/>
      <c r="T14" s="572"/>
      <c r="U14" s="572"/>
      <c r="V14" s="573"/>
      <c r="W14" s="574"/>
      <c r="X14" s="484"/>
      <c r="Y14" s="484"/>
      <c r="Z14" s="484"/>
      <c r="AA14" s="484"/>
      <c r="AB14" s="485"/>
      <c r="AC14" s="564">
        <v>20.9</v>
      </c>
      <c r="AD14" s="565"/>
      <c r="AE14" s="565"/>
      <c r="AF14" s="565"/>
      <c r="AG14" s="566"/>
      <c r="AH14" s="564">
        <v>29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5698</v>
      </c>
      <c r="S15" s="572"/>
      <c r="T15" s="572"/>
      <c r="U15" s="572"/>
      <c r="V15" s="573"/>
      <c r="W15" s="559" t="s">
        <v>146</v>
      </c>
      <c r="X15" s="481"/>
      <c r="Y15" s="481"/>
      <c r="Z15" s="481"/>
      <c r="AA15" s="481"/>
      <c r="AB15" s="482"/>
      <c r="AC15" s="444">
        <v>745</v>
      </c>
      <c r="AD15" s="445"/>
      <c r="AE15" s="445"/>
      <c r="AF15" s="445"/>
      <c r="AG15" s="446"/>
      <c r="AH15" s="444">
        <v>838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582334</v>
      </c>
      <c r="BO15" s="464"/>
      <c r="BP15" s="464"/>
      <c r="BQ15" s="464"/>
      <c r="BR15" s="464"/>
      <c r="BS15" s="464"/>
      <c r="BT15" s="464"/>
      <c r="BU15" s="465"/>
      <c r="BV15" s="463">
        <v>527195</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27.1</v>
      </c>
      <c r="AD16" s="565"/>
      <c r="AE16" s="565"/>
      <c r="AF16" s="565"/>
      <c r="AG16" s="566"/>
      <c r="AH16" s="564">
        <v>26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3537773</v>
      </c>
      <c r="BO16" s="469"/>
      <c r="BP16" s="469"/>
      <c r="BQ16" s="469"/>
      <c r="BR16" s="469"/>
      <c r="BS16" s="469"/>
      <c r="BT16" s="469"/>
      <c r="BU16" s="470"/>
      <c r="BV16" s="468">
        <v>3321179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1431</v>
      </c>
      <c r="AD17" s="445"/>
      <c r="AE17" s="445"/>
      <c r="AF17" s="445"/>
      <c r="AG17" s="446"/>
      <c r="AH17" s="444">
        <v>1448</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707822</v>
      </c>
      <c r="BO17" s="469"/>
      <c r="BP17" s="469"/>
      <c r="BQ17" s="469"/>
      <c r="BR17" s="469"/>
      <c r="BS17" s="469"/>
      <c r="BT17" s="469"/>
      <c r="BU17" s="470"/>
      <c r="BV17" s="468">
        <v>648072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197.85</v>
      </c>
      <c r="M18" s="533"/>
      <c r="N18" s="533"/>
      <c r="O18" s="533"/>
      <c r="P18" s="533"/>
      <c r="Q18" s="533"/>
      <c r="R18" s="534"/>
      <c r="S18" s="534"/>
      <c r="T18" s="534"/>
      <c r="U18" s="534"/>
      <c r="V18" s="535"/>
      <c r="W18" s="549"/>
      <c r="X18" s="550"/>
      <c r="Y18" s="550"/>
      <c r="Z18" s="550"/>
      <c r="AA18" s="550"/>
      <c r="AB18" s="560"/>
      <c r="AC18" s="432">
        <v>52</v>
      </c>
      <c r="AD18" s="433"/>
      <c r="AE18" s="433"/>
      <c r="AF18" s="433"/>
      <c r="AG18" s="536"/>
      <c r="AH18" s="432">
        <v>45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2821179</v>
      </c>
      <c r="BO18" s="469"/>
      <c r="BP18" s="469"/>
      <c r="BQ18" s="469"/>
      <c r="BR18" s="469"/>
      <c r="BS18" s="469"/>
      <c r="BT18" s="469"/>
      <c r="BU18" s="470"/>
      <c r="BV18" s="468">
        <v>2694874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4315215</v>
      </c>
      <c r="BO19" s="469"/>
      <c r="BP19" s="469"/>
      <c r="BQ19" s="469"/>
      <c r="BR19" s="469"/>
      <c r="BS19" s="469"/>
      <c r="BT19" s="469"/>
      <c r="BU19" s="470"/>
      <c r="BV19" s="468">
        <v>4212212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2206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6967828</v>
      </c>
      <c r="BO23" s="469"/>
      <c r="BP23" s="469"/>
      <c r="BQ23" s="469"/>
      <c r="BR23" s="469"/>
      <c r="BS23" s="469"/>
      <c r="BT23" s="469"/>
      <c r="BU23" s="470"/>
      <c r="BV23" s="468">
        <v>6376565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6600</v>
      </c>
      <c r="R24" s="445"/>
      <c r="S24" s="445"/>
      <c r="T24" s="445"/>
      <c r="U24" s="445"/>
      <c r="V24" s="446"/>
      <c r="W24" s="510"/>
      <c r="X24" s="501"/>
      <c r="Y24" s="502"/>
      <c r="Z24" s="441" t="s">
        <v>169</v>
      </c>
      <c r="AA24" s="442"/>
      <c r="AB24" s="442"/>
      <c r="AC24" s="442"/>
      <c r="AD24" s="442"/>
      <c r="AE24" s="442"/>
      <c r="AF24" s="442"/>
      <c r="AG24" s="443"/>
      <c r="AH24" s="444">
        <v>83</v>
      </c>
      <c r="AI24" s="445"/>
      <c r="AJ24" s="445"/>
      <c r="AK24" s="445"/>
      <c r="AL24" s="446"/>
      <c r="AM24" s="444">
        <v>227835</v>
      </c>
      <c r="AN24" s="445"/>
      <c r="AO24" s="445"/>
      <c r="AP24" s="445"/>
      <c r="AQ24" s="445"/>
      <c r="AR24" s="446"/>
      <c r="AS24" s="444">
        <v>2745</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6022587</v>
      </c>
      <c r="BO24" s="469"/>
      <c r="BP24" s="469"/>
      <c r="BQ24" s="469"/>
      <c r="BR24" s="469"/>
      <c r="BS24" s="469"/>
      <c r="BT24" s="469"/>
      <c r="BU24" s="470"/>
      <c r="BV24" s="468">
        <v>5779012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5670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173</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206249</v>
      </c>
      <c r="BO25" s="464"/>
      <c r="BP25" s="464"/>
      <c r="BQ25" s="464"/>
      <c r="BR25" s="464"/>
      <c r="BS25" s="464"/>
      <c r="BT25" s="464"/>
      <c r="BU25" s="465"/>
      <c r="BV25" s="463">
        <v>195127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5390</v>
      </c>
      <c r="R26" s="445"/>
      <c r="S26" s="445"/>
      <c r="T26" s="445"/>
      <c r="U26" s="445"/>
      <c r="V26" s="446"/>
      <c r="W26" s="510"/>
      <c r="X26" s="501"/>
      <c r="Y26" s="502"/>
      <c r="Z26" s="441" t="s">
        <v>176</v>
      </c>
      <c r="AA26" s="523"/>
      <c r="AB26" s="523"/>
      <c r="AC26" s="523"/>
      <c r="AD26" s="523"/>
      <c r="AE26" s="523"/>
      <c r="AF26" s="523"/>
      <c r="AG26" s="524"/>
      <c r="AH26" s="444" t="s">
        <v>127</v>
      </c>
      <c r="AI26" s="445"/>
      <c r="AJ26" s="445"/>
      <c r="AK26" s="445"/>
      <c r="AL26" s="446"/>
      <c r="AM26" s="444" t="s">
        <v>173</v>
      </c>
      <c r="AN26" s="445"/>
      <c r="AO26" s="445"/>
      <c r="AP26" s="445"/>
      <c r="AQ26" s="445"/>
      <c r="AR26" s="446"/>
      <c r="AS26" s="444" t="s">
        <v>136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2500</v>
      </c>
      <c r="R27" s="445"/>
      <c r="S27" s="445"/>
      <c r="T27" s="445"/>
      <c r="U27" s="445"/>
      <c r="V27" s="446"/>
      <c r="W27" s="510"/>
      <c r="X27" s="501"/>
      <c r="Y27" s="502"/>
      <c r="Z27" s="441" t="s">
        <v>179</v>
      </c>
      <c r="AA27" s="442"/>
      <c r="AB27" s="442"/>
      <c r="AC27" s="442"/>
      <c r="AD27" s="442"/>
      <c r="AE27" s="442"/>
      <c r="AF27" s="442"/>
      <c r="AG27" s="443"/>
      <c r="AH27" s="444">
        <v>11</v>
      </c>
      <c r="AI27" s="445"/>
      <c r="AJ27" s="445"/>
      <c r="AK27" s="445"/>
      <c r="AL27" s="446"/>
      <c r="AM27" s="444">
        <v>29744</v>
      </c>
      <c r="AN27" s="445"/>
      <c r="AO27" s="445"/>
      <c r="AP27" s="445"/>
      <c r="AQ27" s="445"/>
      <c r="AR27" s="446"/>
      <c r="AS27" s="444">
        <v>2704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145296</v>
      </c>
      <c r="BO27" s="472"/>
      <c r="BP27" s="472"/>
      <c r="BQ27" s="472"/>
      <c r="BR27" s="472"/>
      <c r="BS27" s="472"/>
      <c r="BT27" s="472"/>
      <c r="BU27" s="473"/>
      <c r="BV27" s="471">
        <v>145163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2000</v>
      </c>
      <c r="R28" s="445"/>
      <c r="S28" s="445"/>
      <c r="T28" s="445"/>
      <c r="U28" s="445"/>
      <c r="V28" s="446"/>
      <c r="W28" s="510"/>
      <c r="X28" s="501"/>
      <c r="Y28" s="502"/>
      <c r="Z28" s="441" t="s">
        <v>182</v>
      </c>
      <c r="AA28" s="442"/>
      <c r="AB28" s="442"/>
      <c r="AC28" s="442"/>
      <c r="AD28" s="442"/>
      <c r="AE28" s="442"/>
      <c r="AF28" s="442"/>
      <c r="AG28" s="443"/>
      <c r="AH28" s="444" t="s">
        <v>127</v>
      </c>
      <c r="AI28" s="445"/>
      <c r="AJ28" s="445"/>
      <c r="AK28" s="445"/>
      <c r="AL28" s="446"/>
      <c r="AM28" s="444" t="s">
        <v>173</v>
      </c>
      <c r="AN28" s="445"/>
      <c r="AO28" s="445"/>
      <c r="AP28" s="445"/>
      <c r="AQ28" s="445"/>
      <c r="AR28" s="446"/>
      <c r="AS28" s="444" t="s">
        <v>127</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3784684</v>
      </c>
      <c r="BO28" s="464"/>
      <c r="BP28" s="464"/>
      <c r="BQ28" s="464"/>
      <c r="BR28" s="464"/>
      <c r="BS28" s="464"/>
      <c r="BT28" s="464"/>
      <c r="BU28" s="465"/>
      <c r="BV28" s="463">
        <v>3710206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8</v>
      </c>
      <c r="M29" s="445"/>
      <c r="N29" s="445"/>
      <c r="O29" s="445"/>
      <c r="P29" s="446"/>
      <c r="Q29" s="444">
        <v>1750</v>
      </c>
      <c r="R29" s="445"/>
      <c r="S29" s="445"/>
      <c r="T29" s="445"/>
      <c r="U29" s="445"/>
      <c r="V29" s="446"/>
      <c r="W29" s="511"/>
      <c r="X29" s="512"/>
      <c r="Y29" s="513"/>
      <c r="Z29" s="441" t="s">
        <v>185</v>
      </c>
      <c r="AA29" s="442"/>
      <c r="AB29" s="442"/>
      <c r="AC29" s="442"/>
      <c r="AD29" s="442"/>
      <c r="AE29" s="442"/>
      <c r="AF29" s="442"/>
      <c r="AG29" s="443"/>
      <c r="AH29" s="444">
        <v>94</v>
      </c>
      <c r="AI29" s="445"/>
      <c r="AJ29" s="445"/>
      <c r="AK29" s="445"/>
      <c r="AL29" s="446"/>
      <c r="AM29" s="444">
        <v>257579</v>
      </c>
      <c r="AN29" s="445"/>
      <c r="AO29" s="445"/>
      <c r="AP29" s="445"/>
      <c r="AQ29" s="445"/>
      <c r="AR29" s="446"/>
      <c r="AS29" s="444">
        <v>2740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1575604</v>
      </c>
      <c r="BO29" s="469"/>
      <c r="BP29" s="469"/>
      <c r="BQ29" s="469"/>
      <c r="BR29" s="469"/>
      <c r="BS29" s="469"/>
      <c r="BT29" s="469"/>
      <c r="BU29" s="470"/>
      <c r="BV29" s="468">
        <v>1573939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3670389</v>
      </c>
      <c r="BO30" s="472"/>
      <c r="BP30" s="472"/>
      <c r="BQ30" s="472"/>
      <c r="BR30" s="472"/>
      <c r="BS30" s="472"/>
      <c r="BT30" s="472"/>
      <c r="BU30" s="473"/>
      <c r="BV30" s="471">
        <v>3667015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津野町国民健康保険事業特別会計（事業勘定）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津野町簡易水道事業特別会計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津野山養護老人ホーム組合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（有）ふるさとセンター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津野町国民健康保険事業特別会計（直診勘定）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津野町生活環境施設整備特別会計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高幡消防組合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（一財）天狗荘</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津野町介護保険事業特別会計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こうち人づくり広域連合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津野町後期高齢者医療特別会計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高知県広域食肉センター事務組合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高陵特別養護老人ホーム組合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高知県市町村総合事務組合（一般会計）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高知県市町村総合事務組合（交通災害共済事業特別会計）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高幡広域市町村圏事務組合（一般会計）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高幡広域市町村圏事務組合（滞納整理事業特別会計）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津野山広域事務組合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y6eNFI7xoIQlXSpJlHefidmqgQhjVKM5ptNTYY28NuGw9WjtFrdjlLfs5U221YyVxPCAg4xkQfOc2cBfmxeA==" saltValue="iEGAt43ySR20F77h/k45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553</v>
      </c>
      <c r="D34" s="1250"/>
      <c r="E34" s="1251"/>
      <c r="F34" s="32">
        <v>6.67</v>
      </c>
      <c r="G34" s="33">
        <v>5.38</v>
      </c>
      <c r="H34" s="33">
        <v>6.28</v>
      </c>
      <c r="I34" s="33">
        <v>3.87</v>
      </c>
      <c r="J34" s="34">
        <v>5.03</v>
      </c>
      <c r="K34" s="22"/>
      <c r="L34" s="22"/>
      <c r="M34" s="22"/>
      <c r="N34" s="22"/>
      <c r="O34" s="22"/>
      <c r="P34" s="22"/>
    </row>
    <row r="35" spans="1:16" ht="39" customHeight="1" x14ac:dyDescent="0.15">
      <c r="A35" s="22"/>
      <c r="B35" s="35"/>
      <c r="C35" s="1244" t="s">
        <v>554</v>
      </c>
      <c r="D35" s="1245"/>
      <c r="E35" s="1246"/>
      <c r="F35" s="36">
        <v>0.48</v>
      </c>
      <c r="G35" s="37">
        <v>0.44</v>
      </c>
      <c r="H35" s="37">
        <v>0.22</v>
      </c>
      <c r="I35" s="37">
        <v>0.02</v>
      </c>
      <c r="J35" s="38">
        <v>0.55000000000000004</v>
      </c>
      <c r="K35" s="22"/>
      <c r="L35" s="22"/>
      <c r="M35" s="22"/>
      <c r="N35" s="22"/>
      <c r="O35" s="22"/>
      <c r="P35" s="22"/>
    </row>
    <row r="36" spans="1:16" ht="39" customHeight="1" x14ac:dyDescent="0.15">
      <c r="A36" s="22"/>
      <c r="B36" s="35"/>
      <c r="C36" s="1244" t="s">
        <v>555</v>
      </c>
      <c r="D36" s="1245"/>
      <c r="E36" s="1246"/>
      <c r="F36" s="36">
        <v>0</v>
      </c>
      <c r="G36" s="37">
        <v>0.31</v>
      </c>
      <c r="H36" s="37">
        <v>0.21</v>
      </c>
      <c r="I36" s="37">
        <v>0.2</v>
      </c>
      <c r="J36" s="38">
        <v>0.25</v>
      </c>
      <c r="K36" s="22"/>
      <c r="L36" s="22"/>
      <c r="M36" s="22"/>
      <c r="N36" s="22"/>
      <c r="O36" s="22"/>
      <c r="P36" s="22"/>
    </row>
    <row r="37" spans="1:16" ht="39" customHeight="1" x14ac:dyDescent="0.15">
      <c r="A37" s="22"/>
      <c r="B37" s="35"/>
      <c r="C37" s="1244" t="s">
        <v>556</v>
      </c>
      <c r="D37" s="1245"/>
      <c r="E37" s="1246"/>
      <c r="F37" s="36">
        <v>0.02</v>
      </c>
      <c r="G37" s="37">
        <v>0.01</v>
      </c>
      <c r="H37" s="37">
        <v>0.02</v>
      </c>
      <c r="I37" s="37">
        <v>0.02</v>
      </c>
      <c r="J37" s="38">
        <v>0.01</v>
      </c>
      <c r="K37" s="22"/>
      <c r="L37" s="22"/>
      <c r="M37" s="22"/>
      <c r="N37" s="22"/>
      <c r="O37" s="22"/>
      <c r="P37" s="22"/>
    </row>
    <row r="38" spans="1:16" ht="39" customHeight="1" x14ac:dyDescent="0.15">
      <c r="A38" s="22"/>
      <c r="B38" s="35"/>
      <c r="C38" s="1244" t="s">
        <v>557</v>
      </c>
      <c r="D38" s="1245"/>
      <c r="E38" s="1246"/>
      <c r="F38" s="36">
        <v>0.1</v>
      </c>
      <c r="G38" s="37">
        <v>0</v>
      </c>
      <c r="H38" s="37">
        <v>0.12</v>
      </c>
      <c r="I38" s="37">
        <v>0</v>
      </c>
      <c r="J38" s="38">
        <v>0</v>
      </c>
      <c r="K38" s="22"/>
      <c r="L38" s="22"/>
      <c r="M38" s="22"/>
      <c r="N38" s="22"/>
      <c r="O38" s="22"/>
      <c r="P38" s="22"/>
    </row>
    <row r="39" spans="1:16" ht="39" customHeight="1" x14ac:dyDescent="0.15">
      <c r="A39" s="22"/>
      <c r="B39" s="35"/>
      <c r="C39" s="1244" t="s">
        <v>558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559</v>
      </c>
      <c r="D40" s="1245"/>
      <c r="E40" s="1246"/>
      <c r="F40" s="36">
        <v>0.02</v>
      </c>
      <c r="G40" s="37">
        <v>0.02</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561</v>
      </c>
      <c r="D43" s="1248"/>
      <c r="E43" s="1249"/>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qOhyjyBdklWdHl+JWT/yaTHLIThgrckRo6CDLgrLA+AonGnlnXhBKjHwVYSyfZvnFsTstw7QyJxQJSbjiuEw==" saltValue="b3iTFk5X27h8ImwJGvK3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513</v>
      </c>
      <c r="L45" s="60">
        <v>508</v>
      </c>
      <c r="M45" s="60">
        <v>546</v>
      </c>
      <c r="N45" s="60">
        <v>597</v>
      </c>
      <c r="O45" s="61">
        <v>661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14</v>
      </c>
      <c r="F48" s="1254"/>
      <c r="G48" s="1254"/>
      <c r="H48" s="1254"/>
      <c r="I48" s="1254"/>
      <c r="J48" s="1255"/>
      <c r="K48" s="63">
        <v>77</v>
      </c>
      <c r="L48" s="64">
        <v>69</v>
      </c>
      <c r="M48" s="64">
        <v>61</v>
      </c>
      <c r="N48" s="64">
        <v>65</v>
      </c>
      <c r="O48" s="65">
        <v>61</v>
      </c>
      <c r="P48" s="48"/>
      <c r="Q48" s="48"/>
      <c r="R48" s="48"/>
      <c r="S48" s="48"/>
      <c r="T48" s="48"/>
      <c r="U48" s="48"/>
    </row>
    <row r="49" spans="1:21" ht="30.75" customHeight="1" x14ac:dyDescent="0.15">
      <c r="A49" s="48"/>
      <c r="B49" s="1272"/>
      <c r="C49" s="1273"/>
      <c r="D49" s="62"/>
      <c r="E49" s="1254" t="s">
        <v>15</v>
      </c>
      <c r="F49" s="1254"/>
      <c r="G49" s="1254"/>
      <c r="H49" s="1254"/>
      <c r="I49" s="1254"/>
      <c r="J49" s="1255"/>
      <c r="K49" s="63">
        <v>11</v>
      </c>
      <c r="L49" s="64">
        <v>10</v>
      </c>
      <c r="M49" s="64">
        <v>3</v>
      </c>
      <c r="N49" s="64">
        <v>3</v>
      </c>
      <c r="O49" s="65">
        <v>3</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506</v>
      </c>
      <c r="L50" s="64" t="s">
        <v>506</v>
      </c>
      <c r="M50" s="64" t="s">
        <v>506</v>
      </c>
      <c r="N50" s="64" t="s">
        <v>506</v>
      </c>
      <c r="O50" s="65" t="s">
        <v>506</v>
      </c>
      <c r="P50" s="48"/>
      <c r="Q50" s="48"/>
      <c r="R50" s="48"/>
      <c r="S50" s="48"/>
      <c r="T50" s="48"/>
      <c r="U50" s="48"/>
    </row>
    <row r="51" spans="1:21" ht="30.75" customHeight="1" x14ac:dyDescent="0.15">
      <c r="A51" s="48"/>
      <c r="B51" s="1274"/>
      <c r="C51" s="1275"/>
      <c r="D51" s="66"/>
      <c r="E51" s="1254" t="s">
        <v>17</v>
      </c>
      <c r="F51" s="1254"/>
      <c r="G51" s="1254"/>
      <c r="H51" s="1254"/>
      <c r="I51" s="1254"/>
      <c r="J51" s="1255"/>
      <c r="K51" s="63">
        <v>1</v>
      </c>
      <c r="L51" s="64">
        <v>0</v>
      </c>
      <c r="M51" s="64">
        <v>0</v>
      </c>
      <c r="N51" s="64">
        <v>0</v>
      </c>
      <c r="O51" s="65">
        <v>2</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780</v>
      </c>
      <c r="L52" s="64">
        <v>813</v>
      </c>
      <c r="M52" s="64">
        <v>849</v>
      </c>
      <c r="N52" s="64">
        <v>872</v>
      </c>
      <c r="O52" s="65">
        <v>928</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-178</v>
      </c>
      <c r="L53" s="69">
        <v>-226</v>
      </c>
      <c r="M53" s="69">
        <v>-239</v>
      </c>
      <c r="N53" s="69">
        <v>-207</v>
      </c>
      <c r="O53" s="70">
        <v>-201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dyMD3WhF4mVEQG/i6r/CuV2YaJkd/SArEssnYkTfwyF3KP2nVzcGUjf2vjJVK3TSVgB8CHoSI89z91x/8WlTg==" saltValue="RzrKx9wNieTe4BJfcCT+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90" t="s">
        <v>29</v>
      </c>
      <c r="C41" s="1291"/>
      <c r="D41" s="102"/>
      <c r="E41" s="1292" t="s">
        <v>30</v>
      </c>
      <c r="F41" s="1292"/>
      <c r="G41" s="1292"/>
      <c r="H41" s="1293"/>
      <c r="I41" s="103">
        <v>7577</v>
      </c>
      <c r="J41" s="104">
        <v>7284</v>
      </c>
      <c r="K41" s="104">
        <v>6900</v>
      </c>
      <c r="L41" s="104">
        <v>6377</v>
      </c>
      <c r="M41" s="105">
        <v>6968</v>
      </c>
    </row>
    <row r="42" spans="2:13" ht="27.75" customHeight="1" x14ac:dyDescent="0.15">
      <c r="B42" s="1280"/>
      <c r="C42" s="1281"/>
      <c r="D42" s="106"/>
      <c r="E42" s="1284" t="s">
        <v>31</v>
      </c>
      <c r="F42" s="1284"/>
      <c r="G42" s="1284"/>
      <c r="H42" s="1285"/>
      <c r="I42" s="107" t="s">
        <v>506</v>
      </c>
      <c r="J42" s="108" t="s">
        <v>506</v>
      </c>
      <c r="K42" s="108" t="s">
        <v>506</v>
      </c>
      <c r="L42" s="108" t="s">
        <v>506</v>
      </c>
      <c r="M42" s="109">
        <v>206</v>
      </c>
    </row>
    <row r="43" spans="2:13" ht="27.75" customHeight="1" x14ac:dyDescent="0.15">
      <c r="B43" s="1280"/>
      <c r="C43" s="1281"/>
      <c r="D43" s="106"/>
      <c r="E43" s="1284" t="s">
        <v>32</v>
      </c>
      <c r="F43" s="1284"/>
      <c r="G43" s="1284"/>
      <c r="H43" s="1285"/>
      <c r="I43" s="107">
        <v>988</v>
      </c>
      <c r="J43" s="108">
        <v>1063</v>
      </c>
      <c r="K43" s="108">
        <v>1094</v>
      </c>
      <c r="L43" s="108">
        <v>1036</v>
      </c>
      <c r="M43" s="109">
        <v>1097</v>
      </c>
    </row>
    <row r="44" spans="2:13" ht="27.75" customHeight="1" x14ac:dyDescent="0.15">
      <c r="B44" s="1280"/>
      <c r="C44" s="1281"/>
      <c r="D44" s="106"/>
      <c r="E44" s="1284" t="s">
        <v>33</v>
      </c>
      <c r="F44" s="1284"/>
      <c r="G44" s="1284"/>
      <c r="H44" s="1285"/>
      <c r="I44" s="107">
        <v>29</v>
      </c>
      <c r="J44" s="108">
        <v>20</v>
      </c>
      <c r="K44" s="108">
        <v>17</v>
      </c>
      <c r="L44" s="108">
        <v>14</v>
      </c>
      <c r="M44" s="109">
        <v>12</v>
      </c>
    </row>
    <row r="45" spans="2:13" ht="27.75" customHeight="1" x14ac:dyDescent="0.15">
      <c r="B45" s="1280"/>
      <c r="C45" s="1281"/>
      <c r="D45" s="106"/>
      <c r="E45" s="1284" t="s">
        <v>34</v>
      </c>
      <c r="F45" s="1284"/>
      <c r="G45" s="1284"/>
      <c r="H45" s="1285"/>
      <c r="I45" s="107">
        <v>574</v>
      </c>
      <c r="J45" s="108">
        <v>537</v>
      </c>
      <c r="K45" s="108">
        <v>541</v>
      </c>
      <c r="L45" s="108">
        <v>515</v>
      </c>
      <c r="M45" s="109">
        <v>587</v>
      </c>
    </row>
    <row r="46" spans="2:13" ht="27.75" customHeight="1" x14ac:dyDescent="0.15">
      <c r="B46" s="1280"/>
      <c r="C46" s="1281"/>
      <c r="D46" s="110"/>
      <c r="E46" s="1284" t="s">
        <v>35</v>
      </c>
      <c r="F46" s="1284"/>
      <c r="G46" s="1284"/>
      <c r="H46" s="1285"/>
      <c r="I46" s="107" t="s">
        <v>506</v>
      </c>
      <c r="J46" s="108" t="s">
        <v>506</v>
      </c>
      <c r="K46" s="108" t="s">
        <v>506</v>
      </c>
      <c r="L46" s="108" t="s">
        <v>506</v>
      </c>
      <c r="M46" s="109" t="s">
        <v>506</v>
      </c>
    </row>
    <row r="47" spans="2:13" ht="27.75" customHeight="1" x14ac:dyDescent="0.15">
      <c r="B47" s="1280"/>
      <c r="C47" s="1281"/>
      <c r="D47" s="111"/>
      <c r="E47" s="1294" t="s">
        <v>36</v>
      </c>
      <c r="F47" s="1295"/>
      <c r="G47" s="1295"/>
      <c r="H47" s="1296"/>
      <c r="I47" s="107" t="s">
        <v>506</v>
      </c>
      <c r="J47" s="108" t="s">
        <v>506</v>
      </c>
      <c r="K47" s="108" t="s">
        <v>506</v>
      </c>
      <c r="L47" s="108" t="s">
        <v>506</v>
      </c>
      <c r="M47" s="109" t="s">
        <v>506</v>
      </c>
    </row>
    <row r="48" spans="2:13" ht="27.75" customHeight="1" x14ac:dyDescent="0.15">
      <c r="B48" s="1280"/>
      <c r="C48" s="1281"/>
      <c r="D48" s="106"/>
      <c r="E48" s="1284" t="s">
        <v>37</v>
      </c>
      <c r="F48" s="1284"/>
      <c r="G48" s="1284"/>
      <c r="H48" s="1285"/>
      <c r="I48" s="107" t="s">
        <v>506</v>
      </c>
      <c r="J48" s="108" t="s">
        <v>506</v>
      </c>
      <c r="K48" s="108" t="s">
        <v>506</v>
      </c>
      <c r="L48" s="108" t="s">
        <v>506</v>
      </c>
      <c r="M48" s="109" t="s">
        <v>506</v>
      </c>
    </row>
    <row r="49" spans="2:13" ht="27.75" customHeight="1" x14ac:dyDescent="0.15">
      <c r="B49" s="1282"/>
      <c r="C49" s="1283"/>
      <c r="D49" s="106"/>
      <c r="E49" s="1284" t="s">
        <v>38</v>
      </c>
      <c r="F49" s="1284"/>
      <c r="G49" s="1284"/>
      <c r="H49" s="1285"/>
      <c r="I49" s="107" t="s">
        <v>506</v>
      </c>
      <c r="J49" s="108" t="s">
        <v>506</v>
      </c>
      <c r="K49" s="108" t="s">
        <v>506</v>
      </c>
      <c r="L49" s="108" t="s">
        <v>506</v>
      </c>
      <c r="M49" s="109" t="s">
        <v>506</v>
      </c>
    </row>
    <row r="50" spans="2:13" ht="27.75" customHeight="1" x14ac:dyDescent="0.15">
      <c r="B50" s="1278" t="s">
        <v>39</v>
      </c>
      <c r="C50" s="1279"/>
      <c r="D50" s="112"/>
      <c r="E50" s="1284" t="s">
        <v>40</v>
      </c>
      <c r="F50" s="1284"/>
      <c r="G50" s="1284"/>
      <c r="H50" s="1285"/>
      <c r="I50" s="107">
        <v>7896</v>
      </c>
      <c r="J50" s="108">
        <v>8013</v>
      </c>
      <c r="K50" s="108">
        <v>8266</v>
      </c>
      <c r="L50" s="108">
        <v>8227</v>
      </c>
      <c r="M50" s="109">
        <v>8309</v>
      </c>
    </row>
    <row r="51" spans="2:13" ht="27.75" customHeight="1" x14ac:dyDescent="0.15">
      <c r="B51" s="1280"/>
      <c r="C51" s="1281"/>
      <c r="D51" s="106"/>
      <c r="E51" s="1284" t="s">
        <v>41</v>
      </c>
      <c r="F51" s="1284"/>
      <c r="G51" s="1284"/>
      <c r="H51" s="1285"/>
      <c r="I51" s="107">
        <v>11</v>
      </c>
      <c r="J51" s="108">
        <v>10</v>
      </c>
      <c r="K51" s="108">
        <v>9</v>
      </c>
      <c r="L51" s="108">
        <v>12</v>
      </c>
      <c r="M51" s="109">
        <v>10</v>
      </c>
    </row>
    <row r="52" spans="2:13" ht="27.75" customHeight="1" x14ac:dyDescent="0.15">
      <c r="B52" s="1282"/>
      <c r="C52" s="1283"/>
      <c r="D52" s="106"/>
      <c r="E52" s="1284" t="s">
        <v>42</v>
      </c>
      <c r="F52" s="1284"/>
      <c r="G52" s="1284"/>
      <c r="H52" s="1285"/>
      <c r="I52" s="107">
        <v>7987</v>
      </c>
      <c r="J52" s="108">
        <v>7885</v>
      </c>
      <c r="K52" s="108">
        <v>7446</v>
      </c>
      <c r="L52" s="108">
        <v>7014</v>
      </c>
      <c r="M52" s="109">
        <v>7847</v>
      </c>
    </row>
    <row r="53" spans="2:13" ht="27.75" customHeight="1" thickBot="1" x14ac:dyDescent="0.2">
      <c r="B53" s="1286" t="s">
        <v>43</v>
      </c>
      <c r="C53" s="1287"/>
      <c r="D53" s="113"/>
      <c r="E53" s="1288" t="s">
        <v>44</v>
      </c>
      <c r="F53" s="1288"/>
      <c r="G53" s="1288"/>
      <c r="H53" s="1289"/>
      <c r="I53" s="114">
        <v>-6725</v>
      </c>
      <c r="J53" s="115">
        <v>-7002</v>
      </c>
      <c r="K53" s="115">
        <v>-7168</v>
      </c>
      <c r="L53" s="115">
        <v>-7311</v>
      </c>
      <c r="M53" s="116">
        <v>-7296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jS+LcZR85MqMwbGejv5LyNTTJa1UWQ6mgVG/6g2POkgXMqNwIkqrB6oDqDE+z3vaTAxKrT6X5SucJu3glGOkg==" saltValue="CNapTKl3mmZ6J+l+nDiC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47</v>
      </c>
      <c r="D55" s="1305"/>
      <c r="E55" s="1306"/>
      <c r="F55" s="128">
        <v>3583</v>
      </c>
      <c r="G55" s="128">
        <v>3710</v>
      </c>
      <c r="H55" s="129">
        <v>3785</v>
      </c>
    </row>
    <row r="56" spans="2:8" ht="52.5" customHeight="1" x14ac:dyDescent="0.15">
      <c r="B56" s="130"/>
      <c r="C56" s="1307" t="s">
        <v>48</v>
      </c>
      <c r="D56" s="1307"/>
      <c r="E56" s="1308"/>
      <c r="F56" s="131">
        <v>1820</v>
      </c>
      <c r="G56" s="131">
        <v>1574</v>
      </c>
      <c r="H56" s="132">
        <v>1576</v>
      </c>
    </row>
    <row r="57" spans="2:8" ht="53.25" customHeight="1" x14ac:dyDescent="0.15">
      <c r="B57" s="130"/>
      <c r="C57" s="1309" t="s">
        <v>49</v>
      </c>
      <c r="D57" s="1309"/>
      <c r="E57" s="1310"/>
      <c r="F57" s="133">
        <v>3594</v>
      </c>
      <c r="G57" s="133">
        <v>3667</v>
      </c>
      <c r="H57" s="134">
        <v>3670</v>
      </c>
    </row>
    <row r="58" spans="2:8" ht="45.75" customHeight="1" x14ac:dyDescent="0.15">
      <c r="B58" s="135"/>
      <c r="C58" s="1297" t="s">
        <v>584</v>
      </c>
      <c r="D58" s="1298"/>
      <c r="E58" s="1299"/>
      <c r="F58" s="136">
        <v>1738</v>
      </c>
      <c r="G58" s="136">
        <v>1705</v>
      </c>
      <c r="H58" s="137">
        <v>1682</v>
      </c>
    </row>
    <row r="59" spans="2:8" ht="45.75" customHeight="1" x14ac:dyDescent="0.15">
      <c r="B59" s="135"/>
      <c r="C59" s="1297" t="s">
        <v>585</v>
      </c>
      <c r="D59" s="1298"/>
      <c r="E59" s="1299"/>
      <c r="F59" s="136">
        <v>990</v>
      </c>
      <c r="G59" s="136">
        <v>990</v>
      </c>
      <c r="H59" s="137">
        <v>990</v>
      </c>
    </row>
    <row r="60" spans="2:8" ht="45.75" customHeight="1" x14ac:dyDescent="0.15">
      <c r="B60" s="135"/>
      <c r="C60" s="1297" t="s">
        <v>586</v>
      </c>
      <c r="D60" s="1298"/>
      <c r="E60" s="1299"/>
      <c r="F60" s="136">
        <v>330</v>
      </c>
      <c r="G60" s="136">
        <v>341</v>
      </c>
      <c r="H60" s="137">
        <v>356</v>
      </c>
    </row>
    <row r="61" spans="2:8" ht="45.75" customHeight="1" x14ac:dyDescent="0.15">
      <c r="B61" s="135"/>
      <c r="C61" s="1297" t="s">
        <v>587</v>
      </c>
      <c r="D61" s="1298"/>
      <c r="E61" s="1299"/>
      <c r="F61" s="136">
        <v>307</v>
      </c>
      <c r="G61" s="136">
        <v>287</v>
      </c>
      <c r="H61" s="137">
        <v>273</v>
      </c>
    </row>
    <row r="62" spans="2:8" ht="45.75" customHeight="1" thickBot="1" x14ac:dyDescent="0.2">
      <c r="B62" s="138"/>
      <c r="C62" s="1300" t="s">
        <v>588</v>
      </c>
      <c r="D62" s="1301"/>
      <c r="E62" s="1302"/>
      <c r="F62" s="139"/>
      <c r="G62" s="139">
        <v>100</v>
      </c>
      <c r="H62" s="140">
        <v>100</v>
      </c>
    </row>
    <row r="63" spans="2:8" ht="52.5" customHeight="1" thickBot="1" x14ac:dyDescent="0.2">
      <c r="B63" s="141"/>
      <c r="C63" s="1303" t="s">
        <v>50</v>
      </c>
      <c r="D63" s="1303"/>
      <c r="E63" s="1304"/>
      <c r="F63" s="142">
        <v>8997</v>
      </c>
      <c r="G63" s="142">
        <v>8951</v>
      </c>
      <c r="H63" s="143">
        <v>9031</v>
      </c>
    </row>
    <row r="64" spans="2:8" ht="15" customHeight="1" x14ac:dyDescent="0.15"/>
  </sheetData>
  <sheetProtection algorithmName="SHA-512" hashValue="nTIyCkPQoxCSjyi6B1XITSS7ZxESG/9TMoq+/bc1l/LkVVEVptvg6L/Y+RLNgaxJ/WfIgDj6na6n4qNqbxbRXg==" saltValue="AVJgPvYQETgH4mPoY3or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6"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59.7</v>
      </c>
      <c r="BQ53" s="1311"/>
      <c r="BR53" s="1311"/>
      <c r="BS53" s="1311"/>
      <c r="BT53" s="1311"/>
      <c r="BU53" s="1311"/>
      <c r="BV53" s="1311"/>
      <c r="BW53" s="1311"/>
      <c r="BX53" s="1311">
        <v>59.4</v>
      </c>
      <c r="BY53" s="1311"/>
      <c r="BZ53" s="1311"/>
      <c r="CA53" s="1311"/>
      <c r="CB53" s="1311"/>
      <c r="CC53" s="1311"/>
      <c r="CD53" s="1311"/>
      <c r="CE53" s="1311"/>
      <c r="CF53" s="1311">
        <v>59.8</v>
      </c>
      <c r="CG53" s="1311"/>
      <c r="CH53" s="1311"/>
      <c r="CI53" s="1311"/>
      <c r="CJ53" s="1311"/>
      <c r="CK53" s="1311"/>
      <c r="CL53" s="1311"/>
      <c r="CM53" s="1311"/>
      <c r="CN53" s="1311">
        <v>59</v>
      </c>
      <c r="CO53" s="1311"/>
      <c r="CP53" s="1311"/>
      <c r="CQ53" s="1311"/>
      <c r="CR53" s="1311"/>
      <c r="CS53" s="1311"/>
      <c r="CT53" s="1311"/>
      <c r="CU53" s="1311"/>
      <c r="CV53" s="1311">
        <v>58.5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-4.7</v>
      </c>
      <c r="BQ75" s="1311"/>
      <c r="BR75" s="1311"/>
      <c r="BS75" s="1311"/>
      <c r="BT75" s="1311"/>
      <c r="BU75" s="1311"/>
      <c r="BV75" s="1311"/>
      <c r="BW75" s="1311"/>
      <c r="BX75" s="1311">
        <v>-6.1</v>
      </c>
      <c r="BY75" s="1311"/>
      <c r="BZ75" s="1311"/>
      <c r="CA75" s="1311"/>
      <c r="CB75" s="1311"/>
      <c r="CC75" s="1311"/>
      <c r="CD75" s="1311"/>
      <c r="CE75" s="1311"/>
      <c r="CF75" s="1311">
        <v>-7.7</v>
      </c>
      <c r="CG75" s="1311"/>
      <c r="CH75" s="1311"/>
      <c r="CI75" s="1311"/>
      <c r="CJ75" s="1311"/>
      <c r="CK75" s="1311"/>
      <c r="CL75" s="1311"/>
      <c r="CM75" s="1311"/>
      <c r="CN75" s="1311">
        <v>-8.1999999999999993</v>
      </c>
      <c r="CO75" s="1311"/>
      <c r="CP75" s="1311"/>
      <c r="CQ75" s="1311"/>
      <c r="CR75" s="1311"/>
      <c r="CS75" s="1311"/>
      <c r="CT75" s="1311"/>
      <c r="CU75" s="1311"/>
      <c r="CV75" s="1311">
        <v>-7.8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d+vfiPXu+XUh1VUxHTPIulluGTgIqMm+1dQUWw4XvoDm9uUwqxjbtGA37Y55WChEbaH4ZbOKh2ihXayu9gEXw==" saltValue="Y954wlOzG/UgQj3bPTzB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4"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MGrzEd96ep1jIXNwzA7V8Gy2MYKCloIC6FVimY45tzXuOMDNdIUhGjiTxvPDvWtHl+lNZ+WOYd8doD6YOIc2zw==" saltValue="UMYyZZ9+5NpjM3hj6Q9B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NAUsBE/AyL7c7oQi7ta+0BWbRkQsAT1ufjBLY3ELkJORP9m+6pDS9IiaZIXNyRK9ox1O6Ml+TD6NpH+jq+dv1g==" saltValue="JrXJ90eXaDMF/lxOyTY8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239063</v>
      </c>
      <c r="E3" s="162"/>
      <c r="F3" s="163">
        <v>168868</v>
      </c>
      <c r="G3" s="164"/>
      <c r="H3" s="165"/>
    </row>
    <row r="4" spans="1:8" x14ac:dyDescent="0.15">
      <c r="A4" s="166"/>
      <c r="B4" s="167"/>
      <c r="C4" s="168"/>
      <c r="D4" s="169">
        <v>106962</v>
      </c>
      <c r="E4" s="170"/>
      <c r="F4" s="171">
        <v>79360</v>
      </c>
      <c r="G4" s="172"/>
      <c r="H4" s="173"/>
    </row>
    <row r="5" spans="1:8" x14ac:dyDescent="0.15">
      <c r="A5" s="154" t="s">
        <v>540</v>
      </c>
      <c r="B5" s="159"/>
      <c r="C5" s="160"/>
      <c r="D5" s="161">
        <v>247325</v>
      </c>
      <c r="E5" s="162"/>
      <c r="F5" s="163">
        <v>202870</v>
      </c>
      <c r="G5" s="164"/>
      <c r="H5" s="165"/>
    </row>
    <row r="6" spans="1:8" x14ac:dyDescent="0.15">
      <c r="A6" s="166"/>
      <c r="B6" s="167"/>
      <c r="C6" s="168"/>
      <c r="D6" s="169">
        <v>65229</v>
      </c>
      <c r="E6" s="170"/>
      <c r="F6" s="171">
        <v>79735</v>
      </c>
      <c r="G6" s="172"/>
      <c r="H6" s="173"/>
    </row>
    <row r="7" spans="1:8" x14ac:dyDescent="0.15">
      <c r="A7" s="154" t="s">
        <v>541</v>
      </c>
      <c r="B7" s="159"/>
      <c r="C7" s="160"/>
      <c r="D7" s="161">
        <v>145924</v>
      </c>
      <c r="E7" s="162"/>
      <c r="F7" s="163">
        <v>167497</v>
      </c>
      <c r="G7" s="164"/>
      <c r="H7" s="165"/>
    </row>
    <row r="8" spans="1:8" x14ac:dyDescent="0.15">
      <c r="A8" s="166"/>
      <c r="B8" s="167"/>
      <c r="C8" s="168"/>
      <c r="D8" s="169">
        <v>55657</v>
      </c>
      <c r="E8" s="170"/>
      <c r="F8" s="171">
        <v>82571</v>
      </c>
      <c r="G8" s="172"/>
      <c r="H8" s="173"/>
    </row>
    <row r="9" spans="1:8" x14ac:dyDescent="0.15">
      <c r="A9" s="154" t="s">
        <v>542</v>
      </c>
      <c r="B9" s="159"/>
      <c r="C9" s="160"/>
      <c r="D9" s="161">
        <v>220228</v>
      </c>
      <c r="E9" s="162"/>
      <c r="F9" s="163">
        <v>190274</v>
      </c>
      <c r="G9" s="164"/>
      <c r="H9" s="165"/>
    </row>
    <row r="10" spans="1:8" x14ac:dyDescent="0.15">
      <c r="A10" s="166"/>
      <c r="B10" s="167"/>
      <c r="C10" s="168"/>
      <c r="D10" s="169">
        <v>73627</v>
      </c>
      <c r="E10" s="170"/>
      <c r="F10" s="171">
        <v>88584</v>
      </c>
      <c r="G10" s="172"/>
      <c r="H10" s="173"/>
    </row>
    <row r="11" spans="1:8" x14ac:dyDescent="0.15">
      <c r="A11" s="154" t="s">
        <v>543</v>
      </c>
      <c r="B11" s="159"/>
      <c r="C11" s="160"/>
      <c r="D11" s="161">
        <v>409332</v>
      </c>
      <c r="E11" s="162"/>
      <c r="F11" s="163">
        <v>200194</v>
      </c>
      <c r="G11" s="164"/>
      <c r="H11" s="165"/>
    </row>
    <row r="12" spans="1:8" x14ac:dyDescent="0.15">
      <c r="A12" s="166"/>
      <c r="B12" s="167"/>
      <c r="C12" s="174"/>
      <c r="D12" s="169">
        <v>205922</v>
      </c>
      <c r="E12" s="170"/>
      <c r="F12" s="171">
        <v>106422</v>
      </c>
      <c r="G12" s="172"/>
      <c r="H12" s="173"/>
    </row>
    <row r="13" spans="1:8" x14ac:dyDescent="0.15">
      <c r="A13" s="154"/>
      <c r="B13" s="159"/>
      <c r="C13" s="175"/>
      <c r="D13" s="176">
        <v>252374</v>
      </c>
      <c r="E13" s="177"/>
      <c r="F13" s="178">
        <v>185941</v>
      </c>
      <c r="G13" s="179"/>
      <c r="H13" s="165"/>
    </row>
    <row r="14" spans="1:8" x14ac:dyDescent="0.15">
      <c r="A14" s="166"/>
      <c r="B14" s="167"/>
      <c r="C14" s="168"/>
      <c r="D14" s="169">
        <v>101479</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6.67</v>
      </c>
      <c r="C19" s="180">
        <f>ROUND(VALUE(SUBSTITUTE(実質収支比率等に係る経年分析!G$48,"▲","-")),2)</f>
        <v>5.39</v>
      </c>
      <c r="D19" s="180">
        <f>ROUND(VALUE(SUBSTITUTE(実質収支比率等に係る経年分析!H$48,"▲","-")),2)</f>
        <v>6.29</v>
      </c>
      <c r="E19" s="180">
        <f>ROUND(VALUE(SUBSTITUTE(実質収支比率等に係る経年分析!I$48,"▲","-")),2)</f>
        <v>3.87</v>
      </c>
      <c r="F19" s="180">
        <f>ROUND(VALUE(SUBSTITUTE(実質収支比率等に係る経年分析!J$48,"▲","-")),2)</f>
        <v>5.03</v>
      </c>
    </row>
    <row r="20" spans="1:11" x14ac:dyDescent="0.15">
      <c r="A20" s="180" t="s">
        <v>54</v>
      </c>
      <c r="B20" s="180">
        <f>ROUND(VALUE(SUBSTITUTE(実質収支比率等に係る経年分析!F$47,"▲","-")),2)</f>
        <v>88.67</v>
      </c>
      <c r="C20" s="180">
        <f>ROUND(VALUE(SUBSTITUTE(実質収支比率等に係る経年分析!G$47,"▲","-")),2)</f>
        <v>97.45</v>
      </c>
      <c r="D20" s="180">
        <f>ROUND(VALUE(SUBSTITUTE(実質収支比率等に係る経年分析!H$47,"▲","-")),2)</f>
        <v>101.12</v>
      </c>
      <c r="E20" s="180">
        <f>ROUND(VALUE(SUBSTITUTE(実質収支比率等に係る経年分析!I$47,"▲","-")),2)</f>
        <v>104.58</v>
      </c>
      <c r="F20" s="180">
        <f>ROUND(VALUE(SUBSTITUTE(実質収支比率等に係る経年分析!J$47,"▲","-")),2)</f>
        <v>100.68</v>
      </c>
    </row>
    <row r="21" spans="1:11" x14ac:dyDescent="0.15">
      <c r="A21" s="180" t="s">
        <v>55</v>
      </c>
      <c r="B21" s="180">
        <f>IF(ISNUMBER(VALUE(SUBSTITUTE(実質収支比率等に係る経年分析!F$49,"▲","-"))),ROUND(VALUE(SUBSTITUTE(実質収支比率等に係る経年分析!F$49,"▲","-")),2),NA())</f>
        <v>13.39</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17.53</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17.39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津野町生活環境施設整備特別会計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津野町簡易水道事業特別会計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津野町国民健康保険事業特別会計（直診勘定）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津野町後期高齢者医療特別会計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津野町介護保険事業特別会計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津野町国民健康保険事業特別会計（事業勘定）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0.55000000000000004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780</v>
      </c>
      <c r="E42" s="182"/>
      <c r="F42" s="182"/>
      <c r="G42" s="182">
        <f>'実質公債費比率（分子）の構造'!L$52</f>
        <v>813</v>
      </c>
      <c r="H42" s="182"/>
      <c r="I42" s="182"/>
      <c r="J42" s="182">
        <f>'実質公債費比率（分子）の構造'!M$52</f>
        <v>849</v>
      </c>
      <c r="K42" s="182"/>
      <c r="L42" s="182"/>
      <c r="M42" s="182">
        <f>'実質公債費比率（分子）の構造'!N$52</f>
        <v>872</v>
      </c>
      <c r="N42" s="182"/>
      <c r="O42" s="182"/>
      <c r="P42" s="182">
        <f>'実質公債費比率（分子）の構造'!O$52</f>
        <v>928</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2</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11</v>
      </c>
      <c r="C45" s="182"/>
      <c r="D45" s="182"/>
      <c r="E45" s="182">
        <f>'実質公債費比率（分子）の構造'!L$49</f>
        <v>10</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66</v>
      </c>
      <c r="B46" s="182">
        <f>'実質公債費比率（分子）の構造'!K$48</f>
        <v>77</v>
      </c>
      <c r="C46" s="182"/>
      <c r="D46" s="182"/>
      <c r="E46" s="182">
        <f>'実質公債費比率（分子）の構造'!L$48</f>
        <v>69</v>
      </c>
      <c r="F46" s="182"/>
      <c r="G46" s="182"/>
      <c r="H46" s="182">
        <f>'実質公債費比率（分子）の構造'!M$48</f>
        <v>61</v>
      </c>
      <c r="I46" s="182"/>
      <c r="J46" s="182"/>
      <c r="K46" s="182">
        <f>'実質公債費比率（分子）の構造'!N$48</f>
        <v>65</v>
      </c>
      <c r="L46" s="182"/>
      <c r="M46" s="182"/>
      <c r="N46" s="182">
        <f>'実質公債費比率（分子）の構造'!O$48</f>
        <v>61</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513</v>
      </c>
      <c r="C49" s="182"/>
      <c r="D49" s="182"/>
      <c r="E49" s="182">
        <f>'実質公債費比率（分子）の構造'!L$45</f>
        <v>508</v>
      </c>
      <c r="F49" s="182"/>
      <c r="G49" s="182"/>
      <c r="H49" s="182">
        <f>'実質公債費比率（分子）の構造'!M$45</f>
        <v>546</v>
      </c>
      <c r="I49" s="182"/>
      <c r="J49" s="182"/>
      <c r="K49" s="182">
        <f>'実質公債費比率（分子）の構造'!N$45</f>
        <v>597</v>
      </c>
      <c r="L49" s="182"/>
      <c r="M49" s="182"/>
      <c r="N49" s="182">
        <f>'実質公債費比率（分子）の構造'!O$45</f>
        <v>661</v>
      </c>
      <c r="O49" s="182"/>
      <c r="P49" s="182"/>
    </row>
    <row r="50" spans="1:16" x14ac:dyDescent="0.15">
      <c r="A50" s="182" t="s">
        <v>69</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-226</v>
      </c>
      <c r="G50" s="182" t="e">
        <f>NA()</f>
        <v>#N/A</v>
      </c>
      <c r="H50" s="182" t="e">
        <f>NA()</f>
        <v>#N/A</v>
      </c>
      <c r="I50" s="182">
        <f>IF(ISNUMBER('実質公債費比率（分子）の構造'!M$53),'実質公債費比率（分子）の構造'!M$53,NA())</f>
        <v>-239</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-201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7987</v>
      </c>
      <c r="E56" s="181"/>
      <c r="F56" s="181"/>
      <c r="G56" s="181">
        <f>'将来負担比率（分子）の構造'!J$52</f>
        <v>7885</v>
      </c>
      <c r="H56" s="181"/>
      <c r="I56" s="181"/>
      <c r="J56" s="181">
        <f>'将来負担比率（分子）の構造'!K$52</f>
        <v>7446</v>
      </c>
      <c r="K56" s="181"/>
      <c r="L56" s="181"/>
      <c r="M56" s="181">
        <f>'将来負担比率（分子）の構造'!L$52</f>
        <v>7014</v>
      </c>
      <c r="N56" s="181"/>
      <c r="O56" s="181"/>
      <c r="P56" s="181">
        <f>'将来負担比率（分子）の構造'!M$52</f>
        <v>7847</v>
      </c>
    </row>
    <row r="57" spans="1:16" x14ac:dyDescent="0.15">
      <c r="A57" s="181" t="s">
        <v>41</v>
      </c>
      <c r="B57" s="181"/>
      <c r="C57" s="181"/>
      <c r="D57" s="181">
        <f>'将来負担比率（分子）の構造'!I$51</f>
        <v>11</v>
      </c>
      <c r="E57" s="181"/>
      <c r="F57" s="181"/>
      <c r="G57" s="181">
        <f>'将来負担比率（分子）の構造'!J$51</f>
        <v>10</v>
      </c>
      <c r="H57" s="181"/>
      <c r="I57" s="181"/>
      <c r="J57" s="181">
        <f>'将来負担比率（分子）の構造'!K$51</f>
        <v>9</v>
      </c>
      <c r="K57" s="181"/>
      <c r="L57" s="181"/>
      <c r="M57" s="181">
        <f>'将来負担比率（分子）の構造'!L$51</f>
        <v>12</v>
      </c>
      <c r="N57" s="181"/>
      <c r="O57" s="181"/>
      <c r="P57" s="181">
        <f>'将来負担比率（分子）の構造'!M$51</f>
        <v>10</v>
      </c>
    </row>
    <row r="58" spans="1:16" x14ac:dyDescent="0.15">
      <c r="A58" s="181" t="s">
        <v>40</v>
      </c>
      <c r="B58" s="181"/>
      <c r="C58" s="181"/>
      <c r="D58" s="181">
        <f>'将来負担比率（分子）の構造'!I$50</f>
        <v>7896</v>
      </c>
      <c r="E58" s="181"/>
      <c r="F58" s="181"/>
      <c r="G58" s="181">
        <f>'将来負担比率（分子）の構造'!J$50</f>
        <v>8013</v>
      </c>
      <c r="H58" s="181"/>
      <c r="I58" s="181"/>
      <c r="J58" s="181">
        <f>'将来負担比率（分子）の構造'!K$50</f>
        <v>8266</v>
      </c>
      <c r="K58" s="181"/>
      <c r="L58" s="181"/>
      <c r="M58" s="181">
        <f>'将来負担比率（分子）の構造'!L$50</f>
        <v>8227</v>
      </c>
      <c r="N58" s="181"/>
      <c r="O58" s="181"/>
      <c r="P58" s="181">
        <f>'将来負担比率（分子）の構造'!M$50</f>
        <v>8309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574</v>
      </c>
      <c r="C62" s="181"/>
      <c r="D62" s="181"/>
      <c r="E62" s="181">
        <f>'将来負担比率（分子）の構造'!J$45</f>
        <v>537</v>
      </c>
      <c r="F62" s="181"/>
      <c r="G62" s="181"/>
      <c r="H62" s="181">
        <f>'将来負担比率（分子）の構造'!K$45</f>
        <v>541</v>
      </c>
      <c r="I62" s="181"/>
      <c r="J62" s="181"/>
      <c r="K62" s="181">
        <f>'将来負担比率（分子）の構造'!L$45</f>
        <v>515</v>
      </c>
      <c r="L62" s="181"/>
      <c r="M62" s="181"/>
      <c r="N62" s="181">
        <f>'将来負担比率（分子）の構造'!M$45</f>
        <v>587</v>
      </c>
      <c r="O62" s="181"/>
      <c r="P62" s="181"/>
    </row>
    <row r="63" spans="1:16" x14ac:dyDescent="0.15">
      <c r="A63" s="181" t="s">
        <v>33</v>
      </c>
      <c r="B63" s="181">
        <f>'将来負担比率（分子）の構造'!I$44</f>
        <v>29</v>
      </c>
      <c r="C63" s="181"/>
      <c r="D63" s="181"/>
      <c r="E63" s="181">
        <f>'将来負担比率（分子）の構造'!J$44</f>
        <v>20</v>
      </c>
      <c r="F63" s="181"/>
      <c r="G63" s="181"/>
      <c r="H63" s="181">
        <f>'将来負担比率（分子）の構造'!K$44</f>
        <v>17</v>
      </c>
      <c r="I63" s="181"/>
      <c r="J63" s="181"/>
      <c r="K63" s="181">
        <f>'将来負担比率（分子）の構造'!L$44</f>
        <v>14</v>
      </c>
      <c r="L63" s="181"/>
      <c r="M63" s="181"/>
      <c r="N63" s="181">
        <f>'将来負担比率（分子）の構造'!M$44</f>
        <v>12</v>
      </c>
      <c r="O63" s="181"/>
      <c r="P63" s="181"/>
    </row>
    <row r="64" spans="1:16" x14ac:dyDescent="0.15">
      <c r="A64" s="181" t="s">
        <v>32</v>
      </c>
      <c r="B64" s="181">
        <f>'将来負担比率（分子）の構造'!I$43</f>
        <v>988</v>
      </c>
      <c r="C64" s="181"/>
      <c r="D64" s="181"/>
      <c r="E64" s="181">
        <f>'将来負担比率（分子）の構造'!J$43</f>
        <v>1063</v>
      </c>
      <c r="F64" s="181"/>
      <c r="G64" s="181"/>
      <c r="H64" s="181">
        <f>'将来負担比率（分子）の構造'!K$43</f>
        <v>1094</v>
      </c>
      <c r="I64" s="181"/>
      <c r="J64" s="181"/>
      <c r="K64" s="181">
        <f>'将来負担比率（分子）の構造'!L$43</f>
        <v>1036</v>
      </c>
      <c r="L64" s="181"/>
      <c r="M64" s="181"/>
      <c r="N64" s="181">
        <f>'将来負担比率（分子）の構造'!M$43</f>
        <v>1097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206</v>
      </c>
      <c r="O65" s="181"/>
      <c r="P65" s="181"/>
    </row>
    <row r="66" spans="1:16" x14ac:dyDescent="0.15">
      <c r="A66" s="181" t="s">
        <v>30</v>
      </c>
      <c r="B66" s="181">
        <f>'将来負担比率（分子）の構造'!I$41</f>
        <v>7577</v>
      </c>
      <c r="C66" s="181"/>
      <c r="D66" s="181"/>
      <c r="E66" s="181">
        <f>'将来負担比率（分子）の構造'!J$41</f>
        <v>7284</v>
      </c>
      <c r="F66" s="181"/>
      <c r="G66" s="181"/>
      <c r="H66" s="181">
        <f>'将来負担比率（分子）の構造'!K$41</f>
        <v>6900</v>
      </c>
      <c r="I66" s="181"/>
      <c r="J66" s="181"/>
      <c r="K66" s="181">
        <f>'将来負担比率（分子）の構造'!L$41</f>
        <v>6377</v>
      </c>
      <c r="L66" s="181"/>
      <c r="M66" s="181"/>
      <c r="N66" s="181">
        <f>'将来負担比率（分子）の構造'!M$41</f>
        <v>6968</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3583</v>
      </c>
      <c r="C72" s="185">
        <f>基金残高に係る経年分析!G55</f>
        <v>3710</v>
      </c>
      <c r="D72" s="185">
        <f>基金残高に係る経年分析!H55</f>
        <v>3785</v>
      </c>
    </row>
    <row r="73" spans="1:16" x14ac:dyDescent="0.15">
      <c r="A73" s="184" t="s">
        <v>76</v>
      </c>
      <c r="B73" s="185">
        <f>基金残高に係る経年分析!F56</f>
        <v>1820</v>
      </c>
      <c r="C73" s="185">
        <f>基金残高に係る経年分析!G56</f>
        <v>1574</v>
      </c>
      <c r="D73" s="185">
        <f>基金残高に係る経年分析!H56</f>
        <v>1576</v>
      </c>
    </row>
    <row r="74" spans="1:16" x14ac:dyDescent="0.15">
      <c r="A74" s="184" t="s">
        <v>77</v>
      </c>
      <c r="B74" s="185">
        <f>基金残高に係る経年分析!F57</f>
        <v>3594</v>
      </c>
      <c r="C74" s="185">
        <f>基金残高に係る経年分析!G57</f>
        <v>3667</v>
      </c>
      <c r="D74" s="185">
        <f>基金残高に係る経年分析!H57</f>
        <v>3670</v>
      </c>
    </row>
  </sheetData>
  <sheetProtection algorithmName="SHA-512" hashValue="r1VDJFrmg6OaLhzm1MKtZRYW7tHN+dwJIT99Jd+wm0AQYIX0fdI2hlpNL6E3Ctso6ptSPz+a0OUnMg7oLmpCxg==" saltValue="88uQhKNDE5eueJVucJ/6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481203</v>
      </c>
      <c r="S5" s="736"/>
      <c r="T5" s="736"/>
      <c r="U5" s="736"/>
      <c r="V5" s="736"/>
      <c r="W5" s="736"/>
      <c r="X5" s="736"/>
      <c r="Y5" s="779"/>
      <c r="Z5" s="797">
        <v>5.9</v>
      </c>
      <c r="AA5" s="797"/>
      <c r="AB5" s="797"/>
      <c r="AC5" s="797"/>
      <c r="AD5" s="798">
        <v>481203</v>
      </c>
      <c r="AE5" s="798"/>
      <c r="AF5" s="798"/>
      <c r="AG5" s="798"/>
      <c r="AH5" s="798"/>
      <c r="AI5" s="798"/>
      <c r="AJ5" s="798"/>
      <c r="AK5" s="798"/>
      <c r="AL5" s="780">
        <v>13.1</v>
      </c>
      <c r="AM5" s="751"/>
      <c r="AN5" s="751"/>
      <c r="AO5" s="781"/>
      <c r="AP5" s="746" t="s">
        <v>225</v>
      </c>
      <c r="AQ5" s="747"/>
      <c r="AR5" s="747"/>
      <c r="AS5" s="747"/>
      <c r="AT5" s="747"/>
      <c r="AU5" s="747"/>
      <c r="AV5" s="747"/>
      <c r="AW5" s="747"/>
      <c r="AX5" s="747"/>
      <c r="AY5" s="747"/>
      <c r="AZ5" s="747"/>
      <c r="BA5" s="747"/>
      <c r="BB5" s="747"/>
      <c r="BC5" s="747"/>
      <c r="BD5" s="747"/>
      <c r="BE5" s="747"/>
      <c r="BF5" s="748"/>
      <c r="BG5" s="680">
        <v>481203</v>
      </c>
      <c r="BH5" s="681"/>
      <c r="BI5" s="681"/>
      <c r="BJ5" s="681"/>
      <c r="BK5" s="681"/>
      <c r="BL5" s="681"/>
      <c r="BM5" s="681"/>
      <c r="BN5" s="682"/>
      <c r="BO5" s="713">
        <v>100</v>
      </c>
      <c r="BP5" s="713"/>
      <c r="BQ5" s="713"/>
      <c r="BR5" s="713"/>
      <c r="BS5" s="714" t="s">
        <v>127</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93445</v>
      </c>
      <c r="S6" s="681"/>
      <c r="T6" s="681"/>
      <c r="U6" s="681"/>
      <c r="V6" s="681"/>
      <c r="W6" s="681"/>
      <c r="X6" s="681"/>
      <c r="Y6" s="682"/>
      <c r="Z6" s="713">
        <v>1.1000000000000001</v>
      </c>
      <c r="AA6" s="713"/>
      <c r="AB6" s="713"/>
      <c r="AC6" s="713"/>
      <c r="AD6" s="714">
        <v>93445</v>
      </c>
      <c r="AE6" s="714"/>
      <c r="AF6" s="714"/>
      <c r="AG6" s="714"/>
      <c r="AH6" s="714"/>
      <c r="AI6" s="714"/>
      <c r="AJ6" s="714"/>
      <c r="AK6" s="714"/>
      <c r="AL6" s="683">
        <v>2.5</v>
      </c>
      <c r="AM6" s="684"/>
      <c r="AN6" s="684"/>
      <c r="AO6" s="715"/>
      <c r="AP6" s="677" t="s">
        <v>230</v>
      </c>
      <c r="AQ6" s="678"/>
      <c r="AR6" s="678"/>
      <c r="AS6" s="678"/>
      <c r="AT6" s="678"/>
      <c r="AU6" s="678"/>
      <c r="AV6" s="678"/>
      <c r="AW6" s="678"/>
      <c r="AX6" s="678"/>
      <c r="AY6" s="678"/>
      <c r="AZ6" s="678"/>
      <c r="BA6" s="678"/>
      <c r="BB6" s="678"/>
      <c r="BC6" s="678"/>
      <c r="BD6" s="678"/>
      <c r="BE6" s="678"/>
      <c r="BF6" s="679"/>
      <c r="BG6" s="680">
        <v>481203</v>
      </c>
      <c r="BH6" s="681"/>
      <c r="BI6" s="681"/>
      <c r="BJ6" s="681"/>
      <c r="BK6" s="681"/>
      <c r="BL6" s="681"/>
      <c r="BM6" s="681"/>
      <c r="BN6" s="682"/>
      <c r="BO6" s="713">
        <v>100</v>
      </c>
      <c r="BP6" s="713"/>
      <c r="BQ6" s="713"/>
      <c r="BR6" s="713"/>
      <c r="BS6" s="714" t="s">
        <v>231</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48344</v>
      </c>
      <c r="CS6" s="681"/>
      <c r="CT6" s="681"/>
      <c r="CU6" s="681"/>
      <c r="CV6" s="681"/>
      <c r="CW6" s="681"/>
      <c r="CX6" s="681"/>
      <c r="CY6" s="682"/>
      <c r="CZ6" s="780">
        <v>0.6</v>
      </c>
      <c r="DA6" s="751"/>
      <c r="DB6" s="751"/>
      <c r="DC6" s="783"/>
      <c r="DD6" s="686" t="s">
        <v>127</v>
      </c>
      <c r="DE6" s="681"/>
      <c r="DF6" s="681"/>
      <c r="DG6" s="681"/>
      <c r="DH6" s="681"/>
      <c r="DI6" s="681"/>
      <c r="DJ6" s="681"/>
      <c r="DK6" s="681"/>
      <c r="DL6" s="681"/>
      <c r="DM6" s="681"/>
      <c r="DN6" s="681"/>
      <c r="DO6" s="681"/>
      <c r="DP6" s="682"/>
      <c r="DQ6" s="686">
        <v>48344</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916</v>
      </c>
      <c r="S7" s="681"/>
      <c r="T7" s="681"/>
      <c r="U7" s="681"/>
      <c r="V7" s="681"/>
      <c r="W7" s="681"/>
      <c r="X7" s="681"/>
      <c r="Y7" s="682"/>
      <c r="Z7" s="713">
        <v>0</v>
      </c>
      <c r="AA7" s="713"/>
      <c r="AB7" s="713"/>
      <c r="AC7" s="713"/>
      <c r="AD7" s="714">
        <v>916</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199320</v>
      </c>
      <c r="BH7" s="681"/>
      <c r="BI7" s="681"/>
      <c r="BJ7" s="681"/>
      <c r="BK7" s="681"/>
      <c r="BL7" s="681"/>
      <c r="BM7" s="681"/>
      <c r="BN7" s="682"/>
      <c r="BO7" s="713">
        <v>41.4</v>
      </c>
      <c r="BP7" s="713"/>
      <c r="BQ7" s="713"/>
      <c r="BR7" s="713"/>
      <c r="BS7" s="714" t="s">
        <v>231</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1978873</v>
      </c>
      <c r="CS7" s="681"/>
      <c r="CT7" s="681"/>
      <c r="CU7" s="681"/>
      <c r="CV7" s="681"/>
      <c r="CW7" s="681"/>
      <c r="CX7" s="681"/>
      <c r="CY7" s="682"/>
      <c r="CZ7" s="713">
        <v>25.1</v>
      </c>
      <c r="DA7" s="713"/>
      <c r="DB7" s="713"/>
      <c r="DC7" s="713"/>
      <c r="DD7" s="686">
        <v>569615</v>
      </c>
      <c r="DE7" s="681"/>
      <c r="DF7" s="681"/>
      <c r="DG7" s="681"/>
      <c r="DH7" s="681"/>
      <c r="DI7" s="681"/>
      <c r="DJ7" s="681"/>
      <c r="DK7" s="681"/>
      <c r="DL7" s="681"/>
      <c r="DM7" s="681"/>
      <c r="DN7" s="681"/>
      <c r="DO7" s="681"/>
      <c r="DP7" s="682"/>
      <c r="DQ7" s="686">
        <v>594840</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1521</v>
      </c>
      <c r="S8" s="681"/>
      <c r="T8" s="681"/>
      <c r="U8" s="681"/>
      <c r="V8" s="681"/>
      <c r="W8" s="681"/>
      <c r="X8" s="681"/>
      <c r="Y8" s="682"/>
      <c r="Z8" s="713">
        <v>0</v>
      </c>
      <c r="AA8" s="713"/>
      <c r="AB8" s="713"/>
      <c r="AC8" s="713"/>
      <c r="AD8" s="714">
        <v>1521</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8578</v>
      </c>
      <c r="BH8" s="681"/>
      <c r="BI8" s="681"/>
      <c r="BJ8" s="681"/>
      <c r="BK8" s="681"/>
      <c r="BL8" s="681"/>
      <c r="BM8" s="681"/>
      <c r="BN8" s="682"/>
      <c r="BO8" s="713">
        <v>1.8</v>
      </c>
      <c r="BP8" s="713"/>
      <c r="BQ8" s="713"/>
      <c r="BR8" s="713"/>
      <c r="BS8" s="686" t="s">
        <v>231</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1076260</v>
      </c>
      <c r="CS8" s="681"/>
      <c r="CT8" s="681"/>
      <c r="CU8" s="681"/>
      <c r="CV8" s="681"/>
      <c r="CW8" s="681"/>
      <c r="CX8" s="681"/>
      <c r="CY8" s="682"/>
      <c r="CZ8" s="713">
        <v>13.7</v>
      </c>
      <c r="DA8" s="713"/>
      <c r="DB8" s="713"/>
      <c r="DC8" s="713"/>
      <c r="DD8" s="686" t="s">
        <v>127</v>
      </c>
      <c r="DE8" s="681"/>
      <c r="DF8" s="681"/>
      <c r="DG8" s="681"/>
      <c r="DH8" s="681"/>
      <c r="DI8" s="681"/>
      <c r="DJ8" s="681"/>
      <c r="DK8" s="681"/>
      <c r="DL8" s="681"/>
      <c r="DM8" s="681"/>
      <c r="DN8" s="681"/>
      <c r="DO8" s="681"/>
      <c r="DP8" s="682"/>
      <c r="DQ8" s="686">
        <v>753984</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1881</v>
      </c>
      <c r="S9" s="681"/>
      <c r="T9" s="681"/>
      <c r="U9" s="681"/>
      <c r="V9" s="681"/>
      <c r="W9" s="681"/>
      <c r="X9" s="681"/>
      <c r="Y9" s="682"/>
      <c r="Z9" s="713">
        <v>0</v>
      </c>
      <c r="AA9" s="713"/>
      <c r="AB9" s="713"/>
      <c r="AC9" s="713"/>
      <c r="AD9" s="714">
        <v>1881</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169310</v>
      </c>
      <c r="BH9" s="681"/>
      <c r="BI9" s="681"/>
      <c r="BJ9" s="681"/>
      <c r="BK9" s="681"/>
      <c r="BL9" s="681"/>
      <c r="BM9" s="681"/>
      <c r="BN9" s="682"/>
      <c r="BO9" s="713">
        <v>35.200000000000003</v>
      </c>
      <c r="BP9" s="713"/>
      <c r="BQ9" s="713"/>
      <c r="BR9" s="713"/>
      <c r="BS9" s="686" t="s">
        <v>231</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319365</v>
      </c>
      <c r="CS9" s="681"/>
      <c r="CT9" s="681"/>
      <c r="CU9" s="681"/>
      <c r="CV9" s="681"/>
      <c r="CW9" s="681"/>
      <c r="CX9" s="681"/>
      <c r="CY9" s="682"/>
      <c r="CZ9" s="713">
        <v>4.0999999999999996</v>
      </c>
      <c r="DA9" s="713"/>
      <c r="DB9" s="713"/>
      <c r="DC9" s="713"/>
      <c r="DD9" s="686" t="s">
        <v>231</v>
      </c>
      <c r="DE9" s="681"/>
      <c r="DF9" s="681"/>
      <c r="DG9" s="681"/>
      <c r="DH9" s="681"/>
      <c r="DI9" s="681"/>
      <c r="DJ9" s="681"/>
      <c r="DK9" s="681"/>
      <c r="DL9" s="681"/>
      <c r="DM9" s="681"/>
      <c r="DN9" s="681"/>
      <c r="DO9" s="681"/>
      <c r="DP9" s="682"/>
      <c r="DQ9" s="686">
        <v>258329</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127</v>
      </c>
      <c r="AE10" s="714"/>
      <c r="AF10" s="714"/>
      <c r="AG10" s="714"/>
      <c r="AH10" s="714"/>
      <c r="AI10" s="714"/>
      <c r="AJ10" s="714"/>
      <c r="AK10" s="714"/>
      <c r="AL10" s="683" t="s">
        <v>127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9467</v>
      </c>
      <c r="BH10" s="681"/>
      <c r="BI10" s="681"/>
      <c r="BJ10" s="681"/>
      <c r="BK10" s="681"/>
      <c r="BL10" s="681"/>
      <c r="BM10" s="681"/>
      <c r="BN10" s="682"/>
      <c r="BO10" s="713">
        <v>2</v>
      </c>
      <c r="BP10" s="713"/>
      <c r="BQ10" s="713"/>
      <c r="BR10" s="713"/>
      <c r="BS10" s="686" t="s">
        <v>231</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127</v>
      </c>
      <c r="CS10" s="681"/>
      <c r="CT10" s="681"/>
      <c r="CU10" s="681"/>
      <c r="CV10" s="681"/>
      <c r="CW10" s="681"/>
      <c r="CX10" s="681"/>
      <c r="CY10" s="682"/>
      <c r="CZ10" s="713" t="s">
        <v>127</v>
      </c>
      <c r="DA10" s="713"/>
      <c r="DB10" s="713"/>
      <c r="DC10" s="713"/>
      <c r="DD10" s="686" t="s">
        <v>231</v>
      </c>
      <c r="DE10" s="681"/>
      <c r="DF10" s="681"/>
      <c r="DG10" s="681"/>
      <c r="DH10" s="681"/>
      <c r="DI10" s="681"/>
      <c r="DJ10" s="681"/>
      <c r="DK10" s="681"/>
      <c r="DL10" s="681"/>
      <c r="DM10" s="681"/>
      <c r="DN10" s="681"/>
      <c r="DO10" s="681"/>
      <c r="DP10" s="682"/>
      <c r="DQ10" s="686" t="s">
        <v>231</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118841</v>
      </c>
      <c r="S11" s="681"/>
      <c r="T11" s="681"/>
      <c r="U11" s="681"/>
      <c r="V11" s="681"/>
      <c r="W11" s="681"/>
      <c r="X11" s="681"/>
      <c r="Y11" s="682"/>
      <c r="Z11" s="683">
        <v>1.5</v>
      </c>
      <c r="AA11" s="684"/>
      <c r="AB11" s="684"/>
      <c r="AC11" s="685"/>
      <c r="AD11" s="686">
        <v>118841</v>
      </c>
      <c r="AE11" s="681"/>
      <c r="AF11" s="681"/>
      <c r="AG11" s="681"/>
      <c r="AH11" s="681"/>
      <c r="AI11" s="681"/>
      <c r="AJ11" s="681"/>
      <c r="AK11" s="682"/>
      <c r="AL11" s="683">
        <v>3.2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11965</v>
      </c>
      <c r="BH11" s="681"/>
      <c r="BI11" s="681"/>
      <c r="BJ11" s="681"/>
      <c r="BK11" s="681"/>
      <c r="BL11" s="681"/>
      <c r="BM11" s="681"/>
      <c r="BN11" s="682"/>
      <c r="BO11" s="713">
        <v>2.5</v>
      </c>
      <c r="BP11" s="713"/>
      <c r="BQ11" s="713"/>
      <c r="BR11" s="713"/>
      <c r="BS11" s="686" t="s">
        <v>231</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538760</v>
      </c>
      <c r="CS11" s="681"/>
      <c r="CT11" s="681"/>
      <c r="CU11" s="681"/>
      <c r="CV11" s="681"/>
      <c r="CW11" s="681"/>
      <c r="CX11" s="681"/>
      <c r="CY11" s="682"/>
      <c r="CZ11" s="713">
        <v>6.8</v>
      </c>
      <c r="DA11" s="713"/>
      <c r="DB11" s="713"/>
      <c r="DC11" s="713"/>
      <c r="DD11" s="686">
        <v>248372</v>
      </c>
      <c r="DE11" s="681"/>
      <c r="DF11" s="681"/>
      <c r="DG11" s="681"/>
      <c r="DH11" s="681"/>
      <c r="DI11" s="681"/>
      <c r="DJ11" s="681"/>
      <c r="DK11" s="681"/>
      <c r="DL11" s="681"/>
      <c r="DM11" s="681"/>
      <c r="DN11" s="681"/>
      <c r="DO11" s="681"/>
      <c r="DP11" s="682"/>
      <c r="DQ11" s="686">
        <v>209709</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231</v>
      </c>
      <c r="S12" s="681"/>
      <c r="T12" s="681"/>
      <c r="U12" s="681"/>
      <c r="V12" s="681"/>
      <c r="W12" s="681"/>
      <c r="X12" s="681"/>
      <c r="Y12" s="682"/>
      <c r="Z12" s="713" t="s">
        <v>127</v>
      </c>
      <c r="AA12" s="713"/>
      <c r="AB12" s="713"/>
      <c r="AC12" s="713"/>
      <c r="AD12" s="714" t="s">
        <v>173</v>
      </c>
      <c r="AE12" s="714"/>
      <c r="AF12" s="714"/>
      <c r="AG12" s="714"/>
      <c r="AH12" s="714"/>
      <c r="AI12" s="714"/>
      <c r="AJ12" s="714"/>
      <c r="AK12" s="714"/>
      <c r="AL12" s="683" t="s">
        <v>127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219790</v>
      </c>
      <c r="BH12" s="681"/>
      <c r="BI12" s="681"/>
      <c r="BJ12" s="681"/>
      <c r="BK12" s="681"/>
      <c r="BL12" s="681"/>
      <c r="BM12" s="681"/>
      <c r="BN12" s="682"/>
      <c r="BO12" s="713">
        <v>45.7</v>
      </c>
      <c r="BP12" s="713"/>
      <c r="BQ12" s="713"/>
      <c r="BR12" s="713"/>
      <c r="BS12" s="686" t="s">
        <v>231</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908685</v>
      </c>
      <c r="CS12" s="681"/>
      <c r="CT12" s="681"/>
      <c r="CU12" s="681"/>
      <c r="CV12" s="681"/>
      <c r="CW12" s="681"/>
      <c r="CX12" s="681"/>
      <c r="CY12" s="682"/>
      <c r="CZ12" s="713">
        <v>11.5</v>
      </c>
      <c r="DA12" s="713"/>
      <c r="DB12" s="713"/>
      <c r="DC12" s="713"/>
      <c r="DD12" s="686">
        <v>742819</v>
      </c>
      <c r="DE12" s="681"/>
      <c r="DF12" s="681"/>
      <c r="DG12" s="681"/>
      <c r="DH12" s="681"/>
      <c r="DI12" s="681"/>
      <c r="DJ12" s="681"/>
      <c r="DK12" s="681"/>
      <c r="DL12" s="681"/>
      <c r="DM12" s="681"/>
      <c r="DN12" s="681"/>
      <c r="DO12" s="681"/>
      <c r="DP12" s="682"/>
      <c r="DQ12" s="686">
        <v>143662</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231</v>
      </c>
      <c r="AA13" s="713"/>
      <c r="AB13" s="713"/>
      <c r="AC13" s="713"/>
      <c r="AD13" s="714" t="s">
        <v>173</v>
      </c>
      <c r="AE13" s="714"/>
      <c r="AF13" s="714"/>
      <c r="AG13" s="714"/>
      <c r="AH13" s="714"/>
      <c r="AI13" s="714"/>
      <c r="AJ13" s="714"/>
      <c r="AK13" s="714"/>
      <c r="AL13" s="683" t="s">
        <v>127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216872</v>
      </c>
      <c r="BH13" s="681"/>
      <c r="BI13" s="681"/>
      <c r="BJ13" s="681"/>
      <c r="BK13" s="681"/>
      <c r="BL13" s="681"/>
      <c r="BM13" s="681"/>
      <c r="BN13" s="682"/>
      <c r="BO13" s="713">
        <v>45.1</v>
      </c>
      <c r="BP13" s="713"/>
      <c r="BQ13" s="713"/>
      <c r="BR13" s="713"/>
      <c r="BS13" s="686" t="s">
        <v>127</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760653</v>
      </c>
      <c r="CS13" s="681"/>
      <c r="CT13" s="681"/>
      <c r="CU13" s="681"/>
      <c r="CV13" s="681"/>
      <c r="CW13" s="681"/>
      <c r="CX13" s="681"/>
      <c r="CY13" s="682"/>
      <c r="CZ13" s="713">
        <v>9.6999999999999993</v>
      </c>
      <c r="DA13" s="713"/>
      <c r="DB13" s="713"/>
      <c r="DC13" s="713"/>
      <c r="DD13" s="686">
        <v>659288</v>
      </c>
      <c r="DE13" s="681"/>
      <c r="DF13" s="681"/>
      <c r="DG13" s="681"/>
      <c r="DH13" s="681"/>
      <c r="DI13" s="681"/>
      <c r="DJ13" s="681"/>
      <c r="DK13" s="681"/>
      <c r="DL13" s="681"/>
      <c r="DM13" s="681"/>
      <c r="DN13" s="681"/>
      <c r="DO13" s="681"/>
      <c r="DP13" s="682"/>
      <c r="DQ13" s="686">
        <v>97289</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231</v>
      </c>
      <c r="AA14" s="713"/>
      <c r="AB14" s="713"/>
      <c r="AC14" s="713"/>
      <c r="AD14" s="714" t="s">
        <v>127</v>
      </c>
      <c r="AE14" s="714"/>
      <c r="AF14" s="714"/>
      <c r="AG14" s="714"/>
      <c r="AH14" s="714"/>
      <c r="AI14" s="714"/>
      <c r="AJ14" s="714"/>
      <c r="AK14" s="714"/>
      <c r="AL14" s="683" t="s">
        <v>231</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26289</v>
      </c>
      <c r="BH14" s="681"/>
      <c r="BI14" s="681"/>
      <c r="BJ14" s="681"/>
      <c r="BK14" s="681"/>
      <c r="BL14" s="681"/>
      <c r="BM14" s="681"/>
      <c r="BN14" s="682"/>
      <c r="BO14" s="713">
        <v>5.5</v>
      </c>
      <c r="BP14" s="713"/>
      <c r="BQ14" s="713"/>
      <c r="BR14" s="713"/>
      <c r="BS14" s="686" t="s">
        <v>127</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241449</v>
      </c>
      <c r="CS14" s="681"/>
      <c r="CT14" s="681"/>
      <c r="CU14" s="681"/>
      <c r="CV14" s="681"/>
      <c r="CW14" s="681"/>
      <c r="CX14" s="681"/>
      <c r="CY14" s="682"/>
      <c r="CZ14" s="713">
        <v>3.1</v>
      </c>
      <c r="DA14" s="713"/>
      <c r="DB14" s="713"/>
      <c r="DC14" s="713"/>
      <c r="DD14" s="686">
        <v>59496</v>
      </c>
      <c r="DE14" s="681"/>
      <c r="DF14" s="681"/>
      <c r="DG14" s="681"/>
      <c r="DH14" s="681"/>
      <c r="DI14" s="681"/>
      <c r="DJ14" s="681"/>
      <c r="DK14" s="681"/>
      <c r="DL14" s="681"/>
      <c r="DM14" s="681"/>
      <c r="DN14" s="681"/>
      <c r="DO14" s="681"/>
      <c r="DP14" s="682"/>
      <c r="DQ14" s="686">
        <v>179101</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173</v>
      </c>
      <c r="AA15" s="713"/>
      <c r="AB15" s="713"/>
      <c r="AC15" s="713"/>
      <c r="AD15" s="714" t="s">
        <v>231</v>
      </c>
      <c r="AE15" s="714"/>
      <c r="AF15" s="714"/>
      <c r="AG15" s="714"/>
      <c r="AH15" s="714"/>
      <c r="AI15" s="714"/>
      <c r="AJ15" s="714"/>
      <c r="AK15" s="714"/>
      <c r="AL15" s="683" t="s">
        <v>127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35255</v>
      </c>
      <c r="BH15" s="681"/>
      <c r="BI15" s="681"/>
      <c r="BJ15" s="681"/>
      <c r="BK15" s="681"/>
      <c r="BL15" s="681"/>
      <c r="BM15" s="681"/>
      <c r="BN15" s="682"/>
      <c r="BO15" s="713">
        <v>7.3</v>
      </c>
      <c r="BP15" s="713"/>
      <c r="BQ15" s="713"/>
      <c r="BR15" s="713"/>
      <c r="BS15" s="686" t="s">
        <v>127</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637385</v>
      </c>
      <c r="CS15" s="681"/>
      <c r="CT15" s="681"/>
      <c r="CU15" s="681"/>
      <c r="CV15" s="681"/>
      <c r="CW15" s="681"/>
      <c r="CX15" s="681"/>
      <c r="CY15" s="682"/>
      <c r="CZ15" s="713">
        <v>8.1</v>
      </c>
      <c r="DA15" s="713"/>
      <c r="DB15" s="713"/>
      <c r="DC15" s="713"/>
      <c r="DD15" s="686">
        <v>20858</v>
      </c>
      <c r="DE15" s="681"/>
      <c r="DF15" s="681"/>
      <c r="DG15" s="681"/>
      <c r="DH15" s="681"/>
      <c r="DI15" s="681"/>
      <c r="DJ15" s="681"/>
      <c r="DK15" s="681"/>
      <c r="DL15" s="681"/>
      <c r="DM15" s="681"/>
      <c r="DN15" s="681"/>
      <c r="DO15" s="681"/>
      <c r="DP15" s="682"/>
      <c r="DQ15" s="686">
        <v>478264</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3238</v>
      </c>
      <c r="S16" s="681"/>
      <c r="T16" s="681"/>
      <c r="U16" s="681"/>
      <c r="V16" s="681"/>
      <c r="W16" s="681"/>
      <c r="X16" s="681"/>
      <c r="Y16" s="682"/>
      <c r="Z16" s="713">
        <v>0</v>
      </c>
      <c r="AA16" s="713"/>
      <c r="AB16" s="713"/>
      <c r="AC16" s="713"/>
      <c r="AD16" s="714">
        <v>3238</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549</v>
      </c>
      <c r="BH16" s="681"/>
      <c r="BI16" s="681"/>
      <c r="BJ16" s="681"/>
      <c r="BK16" s="681"/>
      <c r="BL16" s="681"/>
      <c r="BM16" s="681"/>
      <c r="BN16" s="682"/>
      <c r="BO16" s="713">
        <v>0.1</v>
      </c>
      <c r="BP16" s="713"/>
      <c r="BQ16" s="713"/>
      <c r="BR16" s="713"/>
      <c r="BS16" s="686" t="s">
        <v>231</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105233</v>
      </c>
      <c r="CS16" s="681"/>
      <c r="CT16" s="681"/>
      <c r="CU16" s="681"/>
      <c r="CV16" s="681"/>
      <c r="CW16" s="681"/>
      <c r="CX16" s="681"/>
      <c r="CY16" s="682"/>
      <c r="CZ16" s="713">
        <v>1.3</v>
      </c>
      <c r="DA16" s="713"/>
      <c r="DB16" s="713"/>
      <c r="DC16" s="713"/>
      <c r="DD16" s="686" t="s">
        <v>231</v>
      </c>
      <c r="DE16" s="681"/>
      <c r="DF16" s="681"/>
      <c r="DG16" s="681"/>
      <c r="DH16" s="681"/>
      <c r="DI16" s="681"/>
      <c r="DJ16" s="681"/>
      <c r="DK16" s="681"/>
      <c r="DL16" s="681"/>
      <c r="DM16" s="681"/>
      <c r="DN16" s="681"/>
      <c r="DO16" s="681"/>
      <c r="DP16" s="682"/>
      <c r="DQ16" s="686">
        <v>1883</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2130</v>
      </c>
      <c r="S17" s="681"/>
      <c r="T17" s="681"/>
      <c r="U17" s="681"/>
      <c r="V17" s="681"/>
      <c r="W17" s="681"/>
      <c r="X17" s="681"/>
      <c r="Y17" s="682"/>
      <c r="Z17" s="713">
        <v>0</v>
      </c>
      <c r="AA17" s="713"/>
      <c r="AB17" s="713"/>
      <c r="AC17" s="713"/>
      <c r="AD17" s="714">
        <v>2130</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1260710</v>
      </c>
      <c r="CS17" s="681"/>
      <c r="CT17" s="681"/>
      <c r="CU17" s="681"/>
      <c r="CV17" s="681"/>
      <c r="CW17" s="681"/>
      <c r="CX17" s="681"/>
      <c r="CY17" s="682"/>
      <c r="CZ17" s="713">
        <v>16</v>
      </c>
      <c r="DA17" s="713"/>
      <c r="DB17" s="713"/>
      <c r="DC17" s="713"/>
      <c r="DD17" s="686" t="s">
        <v>231</v>
      </c>
      <c r="DE17" s="681"/>
      <c r="DF17" s="681"/>
      <c r="DG17" s="681"/>
      <c r="DH17" s="681"/>
      <c r="DI17" s="681"/>
      <c r="DJ17" s="681"/>
      <c r="DK17" s="681"/>
      <c r="DL17" s="681"/>
      <c r="DM17" s="681"/>
      <c r="DN17" s="681"/>
      <c r="DO17" s="681"/>
      <c r="DP17" s="682"/>
      <c r="DQ17" s="686">
        <v>1259172</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3535</v>
      </c>
      <c r="S18" s="681"/>
      <c r="T18" s="681"/>
      <c r="U18" s="681"/>
      <c r="V18" s="681"/>
      <c r="W18" s="681"/>
      <c r="X18" s="681"/>
      <c r="Y18" s="682"/>
      <c r="Z18" s="713">
        <v>0</v>
      </c>
      <c r="AA18" s="713"/>
      <c r="AB18" s="713"/>
      <c r="AC18" s="713"/>
      <c r="AD18" s="714">
        <v>3535</v>
      </c>
      <c r="AE18" s="714"/>
      <c r="AF18" s="714"/>
      <c r="AG18" s="714"/>
      <c r="AH18" s="714"/>
      <c r="AI18" s="714"/>
      <c r="AJ18" s="714"/>
      <c r="AK18" s="714"/>
      <c r="AL18" s="683">
        <v>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231</v>
      </c>
      <c r="BP18" s="713"/>
      <c r="BQ18" s="713"/>
      <c r="BR18" s="713"/>
      <c r="BS18" s="686" t="s">
        <v>127</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231</v>
      </c>
      <c r="CS18" s="681"/>
      <c r="CT18" s="681"/>
      <c r="CU18" s="681"/>
      <c r="CV18" s="681"/>
      <c r="CW18" s="681"/>
      <c r="CX18" s="681"/>
      <c r="CY18" s="682"/>
      <c r="CZ18" s="713" t="s">
        <v>231</v>
      </c>
      <c r="DA18" s="713"/>
      <c r="DB18" s="713"/>
      <c r="DC18" s="713"/>
      <c r="DD18" s="686" t="s">
        <v>127</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1666</v>
      </c>
      <c r="S19" s="681"/>
      <c r="T19" s="681"/>
      <c r="U19" s="681"/>
      <c r="V19" s="681"/>
      <c r="W19" s="681"/>
      <c r="X19" s="681"/>
      <c r="Y19" s="682"/>
      <c r="Z19" s="713">
        <v>0</v>
      </c>
      <c r="AA19" s="713"/>
      <c r="AB19" s="713"/>
      <c r="AC19" s="713"/>
      <c r="AD19" s="714">
        <v>1666</v>
      </c>
      <c r="AE19" s="714"/>
      <c r="AF19" s="714"/>
      <c r="AG19" s="714"/>
      <c r="AH19" s="714"/>
      <c r="AI19" s="714"/>
      <c r="AJ19" s="714"/>
      <c r="AK19" s="714"/>
      <c r="AL19" s="683">
        <v>0</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127</v>
      </c>
      <c r="BP19" s="713"/>
      <c r="BQ19" s="713"/>
      <c r="BR19" s="713"/>
      <c r="BS19" s="686" t="s">
        <v>231</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231</v>
      </c>
      <c r="DA19" s="713"/>
      <c r="DB19" s="713"/>
      <c r="DC19" s="713"/>
      <c r="DD19" s="686" t="s">
        <v>231</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1405</v>
      </c>
      <c r="S20" s="681"/>
      <c r="T20" s="681"/>
      <c r="U20" s="681"/>
      <c r="V20" s="681"/>
      <c r="W20" s="681"/>
      <c r="X20" s="681"/>
      <c r="Y20" s="682"/>
      <c r="Z20" s="713">
        <v>0</v>
      </c>
      <c r="AA20" s="713"/>
      <c r="AB20" s="713"/>
      <c r="AC20" s="713"/>
      <c r="AD20" s="714">
        <v>1405</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231</v>
      </c>
      <c r="BH20" s="681"/>
      <c r="BI20" s="681"/>
      <c r="BJ20" s="681"/>
      <c r="BK20" s="681"/>
      <c r="BL20" s="681"/>
      <c r="BM20" s="681"/>
      <c r="BN20" s="682"/>
      <c r="BO20" s="713" t="s">
        <v>127</v>
      </c>
      <c r="BP20" s="713"/>
      <c r="BQ20" s="713"/>
      <c r="BR20" s="713"/>
      <c r="BS20" s="686" t="s">
        <v>231</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7875717</v>
      </c>
      <c r="CS20" s="681"/>
      <c r="CT20" s="681"/>
      <c r="CU20" s="681"/>
      <c r="CV20" s="681"/>
      <c r="CW20" s="681"/>
      <c r="CX20" s="681"/>
      <c r="CY20" s="682"/>
      <c r="CZ20" s="713">
        <v>100</v>
      </c>
      <c r="DA20" s="713"/>
      <c r="DB20" s="713"/>
      <c r="DC20" s="713"/>
      <c r="DD20" s="686">
        <v>2300448</v>
      </c>
      <c r="DE20" s="681"/>
      <c r="DF20" s="681"/>
      <c r="DG20" s="681"/>
      <c r="DH20" s="681"/>
      <c r="DI20" s="681"/>
      <c r="DJ20" s="681"/>
      <c r="DK20" s="681"/>
      <c r="DL20" s="681"/>
      <c r="DM20" s="681"/>
      <c r="DN20" s="681"/>
      <c r="DO20" s="681"/>
      <c r="DP20" s="682"/>
      <c r="DQ20" s="686">
        <v>4024577</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464</v>
      </c>
      <c r="S21" s="681"/>
      <c r="T21" s="681"/>
      <c r="U21" s="681"/>
      <c r="V21" s="681"/>
      <c r="W21" s="681"/>
      <c r="X21" s="681"/>
      <c r="Y21" s="682"/>
      <c r="Z21" s="713">
        <v>0</v>
      </c>
      <c r="AA21" s="713"/>
      <c r="AB21" s="713"/>
      <c r="AC21" s="713"/>
      <c r="AD21" s="714">
        <v>464</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173</v>
      </c>
      <c r="BH21" s="681"/>
      <c r="BI21" s="681"/>
      <c r="BJ21" s="681"/>
      <c r="BK21" s="681"/>
      <c r="BL21" s="681"/>
      <c r="BM21" s="681"/>
      <c r="BN21" s="682"/>
      <c r="BO21" s="713" t="s">
        <v>231</v>
      </c>
      <c r="BP21" s="713"/>
      <c r="BQ21" s="713"/>
      <c r="BR21" s="713"/>
      <c r="BS21" s="686" t="s">
        <v>127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3202439</v>
      </c>
      <c r="S22" s="681"/>
      <c r="T22" s="681"/>
      <c r="U22" s="681"/>
      <c r="V22" s="681"/>
      <c r="W22" s="681"/>
      <c r="X22" s="681"/>
      <c r="Y22" s="682"/>
      <c r="Z22" s="713">
        <v>39.200000000000003</v>
      </c>
      <c r="AA22" s="713"/>
      <c r="AB22" s="713"/>
      <c r="AC22" s="713"/>
      <c r="AD22" s="714">
        <v>2953632</v>
      </c>
      <c r="AE22" s="714"/>
      <c r="AF22" s="714"/>
      <c r="AG22" s="714"/>
      <c r="AH22" s="714"/>
      <c r="AI22" s="714"/>
      <c r="AJ22" s="714"/>
      <c r="AK22" s="714"/>
      <c r="AL22" s="683">
        <v>80.599999999999994</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231</v>
      </c>
      <c r="BP22" s="713"/>
      <c r="BQ22" s="713"/>
      <c r="BR22" s="713"/>
      <c r="BS22" s="686" t="s">
        <v>127</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2953632</v>
      </c>
      <c r="S23" s="681"/>
      <c r="T23" s="681"/>
      <c r="U23" s="681"/>
      <c r="V23" s="681"/>
      <c r="W23" s="681"/>
      <c r="X23" s="681"/>
      <c r="Y23" s="682"/>
      <c r="Z23" s="713">
        <v>36.200000000000003</v>
      </c>
      <c r="AA23" s="713"/>
      <c r="AB23" s="713"/>
      <c r="AC23" s="713"/>
      <c r="AD23" s="714">
        <v>2953632</v>
      </c>
      <c r="AE23" s="714"/>
      <c r="AF23" s="714"/>
      <c r="AG23" s="714"/>
      <c r="AH23" s="714"/>
      <c r="AI23" s="714"/>
      <c r="AJ23" s="714"/>
      <c r="AK23" s="714"/>
      <c r="AL23" s="683">
        <v>80.599999999999994</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248807</v>
      </c>
      <c r="S24" s="681"/>
      <c r="T24" s="681"/>
      <c r="U24" s="681"/>
      <c r="V24" s="681"/>
      <c r="W24" s="681"/>
      <c r="X24" s="681"/>
      <c r="Y24" s="682"/>
      <c r="Z24" s="713">
        <v>3</v>
      </c>
      <c r="AA24" s="713"/>
      <c r="AB24" s="713"/>
      <c r="AC24" s="713"/>
      <c r="AD24" s="714" t="s">
        <v>127</v>
      </c>
      <c r="AE24" s="714"/>
      <c r="AF24" s="714"/>
      <c r="AG24" s="714"/>
      <c r="AH24" s="714"/>
      <c r="AI24" s="714"/>
      <c r="AJ24" s="714"/>
      <c r="AK24" s="714"/>
      <c r="AL24" s="683" t="s">
        <v>231</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173</v>
      </c>
      <c r="BP24" s="713"/>
      <c r="BQ24" s="713"/>
      <c r="BR24" s="713"/>
      <c r="BS24" s="686" t="s">
        <v>231</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2614941</v>
      </c>
      <c r="CS24" s="736"/>
      <c r="CT24" s="736"/>
      <c r="CU24" s="736"/>
      <c r="CV24" s="736"/>
      <c r="CW24" s="736"/>
      <c r="CX24" s="736"/>
      <c r="CY24" s="779"/>
      <c r="CZ24" s="780">
        <v>33.200000000000003</v>
      </c>
      <c r="DA24" s="751"/>
      <c r="DB24" s="751"/>
      <c r="DC24" s="783"/>
      <c r="DD24" s="778">
        <v>2327692</v>
      </c>
      <c r="DE24" s="736"/>
      <c r="DF24" s="736"/>
      <c r="DG24" s="736"/>
      <c r="DH24" s="736"/>
      <c r="DI24" s="736"/>
      <c r="DJ24" s="736"/>
      <c r="DK24" s="779"/>
      <c r="DL24" s="778">
        <v>1672512</v>
      </c>
      <c r="DM24" s="736"/>
      <c r="DN24" s="736"/>
      <c r="DO24" s="736"/>
      <c r="DP24" s="736"/>
      <c r="DQ24" s="736"/>
      <c r="DR24" s="736"/>
      <c r="DS24" s="736"/>
      <c r="DT24" s="736"/>
      <c r="DU24" s="736"/>
      <c r="DV24" s="779"/>
      <c r="DW24" s="780">
        <v>44.4</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1080164</v>
      </c>
      <c r="CS25" s="699"/>
      <c r="CT25" s="699"/>
      <c r="CU25" s="699"/>
      <c r="CV25" s="699"/>
      <c r="CW25" s="699"/>
      <c r="CX25" s="699"/>
      <c r="CY25" s="700"/>
      <c r="CZ25" s="683">
        <v>13.7</v>
      </c>
      <c r="DA25" s="701"/>
      <c r="DB25" s="701"/>
      <c r="DC25" s="702"/>
      <c r="DD25" s="686">
        <v>994064</v>
      </c>
      <c r="DE25" s="699"/>
      <c r="DF25" s="699"/>
      <c r="DG25" s="699"/>
      <c r="DH25" s="699"/>
      <c r="DI25" s="699"/>
      <c r="DJ25" s="699"/>
      <c r="DK25" s="700"/>
      <c r="DL25" s="686">
        <v>936640</v>
      </c>
      <c r="DM25" s="699"/>
      <c r="DN25" s="699"/>
      <c r="DO25" s="699"/>
      <c r="DP25" s="699"/>
      <c r="DQ25" s="699"/>
      <c r="DR25" s="699"/>
      <c r="DS25" s="699"/>
      <c r="DT25" s="699"/>
      <c r="DU25" s="699"/>
      <c r="DV25" s="700"/>
      <c r="DW25" s="683">
        <v>24.9</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3909149</v>
      </c>
      <c r="S26" s="681"/>
      <c r="T26" s="681"/>
      <c r="U26" s="681"/>
      <c r="V26" s="681"/>
      <c r="W26" s="681"/>
      <c r="X26" s="681"/>
      <c r="Y26" s="682"/>
      <c r="Z26" s="713">
        <v>47.9</v>
      </c>
      <c r="AA26" s="713"/>
      <c r="AB26" s="713"/>
      <c r="AC26" s="713"/>
      <c r="AD26" s="714">
        <v>3660342</v>
      </c>
      <c r="AE26" s="714"/>
      <c r="AF26" s="714"/>
      <c r="AG26" s="714"/>
      <c r="AH26" s="714"/>
      <c r="AI26" s="714"/>
      <c r="AJ26" s="714"/>
      <c r="AK26" s="714"/>
      <c r="AL26" s="683">
        <v>99.8</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231</v>
      </c>
      <c r="BP26" s="713"/>
      <c r="BQ26" s="713"/>
      <c r="BR26" s="713"/>
      <c r="BS26" s="686" t="s">
        <v>231</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490052</v>
      </c>
      <c r="CS26" s="681"/>
      <c r="CT26" s="681"/>
      <c r="CU26" s="681"/>
      <c r="CV26" s="681"/>
      <c r="CW26" s="681"/>
      <c r="CX26" s="681"/>
      <c r="CY26" s="682"/>
      <c r="CZ26" s="683">
        <v>6.2</v>
      </c>
      <c r="DA26" s="701"/>
      <c r="DB26" s="701"/>
      <c r="DC26" s="702"/>
      <c r="DD26" s="686">
        <v>443089</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940</v>
      </c>
      <c r="S27" s="681"/>
      <c r="T27" s="681"/>
      <c r="U27" s="681"/>
      <c r="V27" s="681"/>
      <c r="W27" s="681"/>
      <c r="X27" s="681"/>
      <c r="Y27" s="682"/>
      <c r="Z27" s="713">
        <v>0</v>
      </c>
      <c r="AA27" s="713"/>
      <c r="AB27" s="713"/>
      <c r="AC27" s="713"/>
      <c r="AD27" s="714">
        <v>940</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481203</v>
      </c>
      <c r="BH27" s="681"/>
      <c r="BI27" s="681"/>
      <c r="BJ27" s="681"/>
      <c r="BK27" s="681"/>
      <c r="BL27" s="681"/>
      <c r="BM27" s="681"/>
      <c r="BN27" s="682"/>
      <c r="BO27" s="713">
        <v>100</v>
      </c>
      <c r="BP27" s="713"/>
      <c r="BQ27" s="713"/>
      <c r="BR27" s="713"/>
      <c r="BS27" s="686" t="s">
        <v>173</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274067</v>
      </c>
      <c r="CS27" s="699"/>
      <c r="CT27" s="699"/>
      <c r="CU27" s="699"/>
      <c r="CV27" s="699"/>
      <c r="CW27" s="699"/>
      <c r="CX27" s="699"/>
      <c r="CY27" s="700"/>
      <c r="CZ27" s="683">
        <v>3.5</v>
      </c>
      <c r="DA27" s="701"/>
      <c r="DB27" s="701"/>
      <c r="DC27" s="702"/>
      <c r="DD27" s="686">
        <v>74456</v>
      </c>
      <c r="DE27" s="699"/>
      <c r="DF27" s="699"/>
      <c r="DG27" s="699"/>
      <c r="DH27" s="699"/>
      <c r="DI27" s="699"/>
      <c r="DJ27" s="699"/>
      <c r="DK27" s="700"/>
      <c r="DL27" s="686">
        <v>74253</v>
      </c>
      <c r="DM27" s="699"/>
      <c r="DN27" s="699"/>
      <c r="DO27" s="699"/>
      <c r="DP27" s="699"/>
      <c r="DQ27" s="699"/>
      <c r="DR27" s="699"/>
      <c r="DS27" s="699"/>
      <c r="DT27" s="699"/>
      <c r="DU27" s="699"/>
      <c r="DV27" s="700"/>
      <c r="DW27" s="683">
        <v>2</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37241</v>
      </c>
      <c r="S28" s="681"/>
      <c r="T28" s="681"/>
      <c r="U28" s="681"/>
      <c r="V28" s="681"/>
      <c r="W28" s="681"/>
      <c r="X28" s="681"/>
      <c r="Y28" s="682"/>
      <c r="Z28" s="713">
        <v>0.5</v>
      </c>
      <c r="AA28" s="713"/>
      <c r="AB28" s="713"/>
      <c r="AC28" s="713"/>
      <c r="AD28" s="714" t="s">
        <v>231</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1260710</v>
      </c>
      <c r="CS28" s="681"/>
      <c r="CT28" s="681"/>
      <c r="CU28" s="681"/>
      <c r="CV28" s="681"/>
      <c r="CW28" s="681"/>
      <c r="CX28" s="681"/>
      <c r="CY28" s="682"/>
      <c r="CZ28" s="683">
        <v>16</v>
      </c>
      <c r="DA28" s="701"/>
      <c r="DB28" s="701"/>
      <c r="DC28" s="702"/>
      <c r="DD28" s="686">
        <v>1259172</v>
      </c>
      <c r="DE28" s="681"/>
      <c r="DF28" s="681"/>
      <c r="DG28" s="681"/>
      <c r="DH28" s="681"/>
      <c r="DI28" s="681"/>
      <c r="DJ28" s="681"/>
      <c r="DK28" s="682"/>
      <c r="DL28" s="686">
        <v>661619</v>
      </c>
      <c r="DM28" s="681"/>
      <c r="DN28" s="681"/>
      <c r="DO28" s="681"/>
      <c r="DP28" s="681"/>
      <c r="DQ28" s="681"/>
      <c r="DR28" s="681"/>
      <c r="DS28" s="681"/>
      <c r="DT28" s="681"/>
      <c r="DU28" s="681"/>
      <c r="DV28" s="682"/>
      <c r="DW28" s="683">
        <v>17.600000000000001</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53851</v>
      </c>
      <c r="S29" s="681"/>
      <c r="T29" s="681"/>
      <c r="U29" s="681"/>
      <c r="V29" s="681"/>
      <c r="W29" s="681"/>
      <c r="X29" s="681"/>
      <c r="Y29" s="682"/>
      <c r="Z29" s="713">
        <v>0.7</v>
      </c>
      <c r="AA29" s="713"/>
      <c r="AB29" s="713"/>
      <c r="AC29" s="713"/>
      <c r="AD29" s="714">
        <v>1013</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68</v>
      </c>
      <c r="CG29" s="724"/>
      <c r="CH29" s="724"/>
      <c r="CI29" s="724"/>
      <c r="CJ29" s="724"/>
      <c r="CK29" s="724"/>
      <c r="CL29" s="724"/>
      <c r="CM29" s="724"/>
      <c r="CN29" s="724"/>
      <c r="CO29" s="724"/>
      <c r="CP29" s="724"/>
      <c r="CQ29" s="725"/>
      <c r="CR29" s="680">
        <v>1258896</v>
      </c>
      <c r="CS29" s="699"/>
      <c r="CT29" s="699"/>
      <c r="CU29" s="699"/>
      <c r="CV29" s="699"/>
      <c r="CW29" s="699"/>
      <c r="CX29" s="699"/>
      <c r="CY29" s="700"/>
      <c r="CZ29" s="683">
        <v>16</v>
      </c>
      <c r="DA29" s="701"/>
      <c r="DB29" s="701"/>
      <c r="DC29" s="702"/>
      <c r="DD29" s="686">
        <v>1257358</v>
      </c>
      <c r="DE29" s="699"/>
      <c r="DF29" s="699"/>
      <c r="DG29" s="699"/>
      <c r="DH29" s="699"/>
      <c r="DI29" s="699"/>
      <c r="DJ29" s="699"/>
      <c r="DK29" s="700"/>
      <c r="DL29" s="686">
        <v>659805</v>
      </c>
      <c r="DM29" s="699"/>
      <c r="DN29" s="699"/>
      <c r="DO29" s="699"/>
      <c r="DP29" s="699"/>
      <c r="DQ29" s="699"/>
      <c r="DR29" s="699"/>
      <c r="DS29" s="699"/>
      <c r="DT29" s="699"/>
      <c r="DU29" s="699"/>
      <c r="DV29" s="700"/>
      <c r="DW29" s="683">
        <v>17.5</v>
      </c>
      <c r="DX29" s="701"/>
      <c r="DY29" s="701"/>
      <c r="DZ29" s="701"/>
      <c r="EA29" s="701"/>
      <c r="EB29" s="701"/>
      <c r="EC29" s="719"/>
    </row>
    <row r="30" spans="2:133" ht="11.25" customHeight="1" x14ac:dyDescent="0.15">
      <c r="B30" s="677" t="s">
        <v>303</v>
      </c>
      <c r="C30" s="678"/>
      <c r="D30" s="678"/>
      <c r="E30" s="678"/>
      <c r="F30" s="678"/>
      <c r="G30" s="678"/>
      <c r="H30" s="678"/>
      <c r="I30" s="678"/>
      <c r="J30" s="678"/>
      <c r="K30" s="678"/>
      <c r="L30" s="678"/>
      <c r="M30" s="678"/>
      <c r="N30" s="678"/>
      <c r="O30" s="678"/>
      <c r="P30" s="678"/>
      <c r="Q30" s="679"/>
      <c r="R30" s="680">
        <v>18624</v>
      </c>
      <c r="S30" s="681"/>
      <c r="T30" s="681"/>
      <c r="U30" s="681"/>
      <c r="V30" s="681"/>
      <c r="W30" s="681"/>
      <c r="X30" s="681"/>
      <c r="Y30" s="682"/>
      <c r="Z30" s="713">
        <v>0.2</v>
      </c>
      <c r="AA30" s="713"/>
      <c r="AB30" s="713"/>
      <c r="AC30" s="713"/>
      <c r="AD30" s="714" t="s">
        <v>173</v>
      </c>
      <c r="AE30" s="714"/>
      <c r="AF30" s="714"/>
      <c r="AG30" s="714"/>
      <c r="AH30" s="714"/>
      <c r="AI30" s="714"/>
      <c r="AJ30" s="714"/>
      <c r="AK30" s="714"/>
      <c r="AL30" s="683" t="s">
        <v>231</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27" t="s">
        <v>306</v>
      </c>
      <c r="CG30" s="724"/>
      <c r="CH30" s="724"/>
      <c r="CI30" s="724"/>
      <c r="CJ30" s="724"/>
      <c r="CK30" s="724"/>
      <c r="CL30" s="724"/>
      <c r="CM30" s="724"/>
      <c r="CN30" s="724"/>
      <c r="CO30" s="724"/>
      <c r="CP30" s="724"/>
      <c r="CQ30" s="725"/>
      <c r="CR30" s="680">
        <v>1243633</v>
      </c>
      <c r="CS30" s="681"/>
      <c r="CT30" s="681"/>
      <c r="CU30" s="681"/>
      <c r="CV30" s="681"/>
      <c r="CW30" s="681"/>
      <c r="CX30" s="681"/>
      <c r="CY30" s="682"/>
      <c r="CZ30" s="683">
        <v>15.8</v>
      </c>
      <c r="DA30" s="701"/>
      <c r="DB30" s="701"/>
      <c r="DC30" s="702"/>
      <c r="DD30" s="686">
        <v>1242315</v>
      </c>
      <c r="DE30" s="681"/>
      <c r="DF30" s="681"/>
      <c r="DG30" s="681"/>
      <c r="DH30" s="681"/>
      <c r="DI30" s="681"/>
      <c r="DJ30" s="681"/>
      <c r="DK30" s="682"/>
      <c r="DL30" s="686">
        <v>644762</v>
      </c>
      <c r="DM30" s="681"/>
      <c r="DN30" s="681"/>
      <c r="DO30" s="681"/>
      <c r="DP30" s="681"/>
      <c r="DQ30" s="681"/>
      <c r="DR30" s="681"/>
      <c r="DS30" s="681"/>
      <c r="DT30" s="681"/>
      <c r="DU30" s="681"/>
      <c r="DV30" s="682"/>
      <c r="DW30" s="683">
        <v>17.100000000000001</v>
      </c>
      <c r="DX30" s="701"/>
      <c r="DY30" s="701"/>
      <c r="DZ30" s="701"/>
      <c r="EA30" s="701"/>
      <c r="EB30" s="701"/>
      <c r="EC30" s="719"/>
    </row>
    <row r="31" spans="2:133" ht="11.25" customHeight="1" x14ac:dyDescent="0.15">
      <c r="B31" s="677" t="s">
        <v>307</v>
      </c>
      <c r="C31" s="678"/>
      <c r="D31" s="678"/>
      <c r="E31" s="678"/>
      <c r="F31" s="678"/>
      <c r="G31" s="678"/>
      <c r="H31" s="678"/>
      <c r="I31" s="678"/>
      <c r="J31" s="678"/>
      <c r="K31" s="678"/>
      <c r="L31" s="678"/>
      <c r="M31" s="678"/>
      <c r="N31" s="678"/>
      <c r="O31" s="678"/>
      <c r="P31" s="678"/>
      <c r="Q31" s="679"/>
      <c r="R31" s="680">
        <v>1438619</v>
      </c>
      <c r="S31" s="681"/>
      <c r="T31" s="681"/>
      <c r="U31" s="681"/>
      <c r="V31" s="681"/>
      <c r="W31" s="681"/>
      <c r="X31" s="681"/>
      <c r="Y31" s="682"/>
      <c r="Z31" s="713">
        <v>17.600000000000001</v>
      </c>
      <c r="AA31" s="713"/>
      <c r="AB31" s="713"/>
      <c r="AC31" s="713"/>
      <c r="AD31" s="714" t="s">
        <v>127</v>
      </c>
      <c r="AE31" s="714"/>
      <c r="AF31" s="714"/>
      <c r="AG31" s="714"/>
      <c r="AH31" s="714"/>
      <c r="AI31" s="714"/>
      <c r="AJ31" s="714"/>
      <c r="AK31" s="714"/>
      <c r="AL31" s="683" t="s">
        <v>231</v>
      </c>
      <c r="AM31" s="684"/>
      <c r="AN31" s="684"/>
      <c r="AO31" s="715"/>
      <c r="AP31" s="754" t="s">
        <v>308</v>
      </c>
      <c r="AQ31" s="755"/>
      <c r="AR31" s="755"/>
      <c r="AS31" s="755"/>
      <c r="AT31" s="760" t="s">
        <v>309</v>
      </c>
      <c r="AU31" s="231"/>
      <c r="AV31" s="231"/>
      <c r="AW31" s="231"/>
      <c r="AX31" s="746" t="s">
        <v>185</v>
      </c>
      <c r="AY31" s="747"/>
      <c r="AZ31" s="747"/>
      <c r="BA31" s="747"/>
      <c r="BB31" s="747"/>
      <c r="BC31" s="747"/>
      <c r="BD31" s="747"/>
      <c r="BE31" s="747"/>
      <c r="BF31" s="748"/>
      <c r="BG31" s="749">
        <v>99.6</v>
      </c>
      <c r="BH31" s="750"/>
      <c r="BI31" s="750"/>
      <c r="BJ31" s="750"/>
      <c r="BK31" s="750"/>
      <c r="BL31" s="750"/>
      <c r="BM31" s="751">
        <v>98.4</v>
      </c>
      <c r="BN31" s="750"/>
      <c r="BO31" s="750"/>
      <c r="BP31" s="750"/>
      <c r="BQ31" s="752"/>
      <c r="BR31" s="749">
        <v>99.4</v>
      </c>
      <c r="BS31" s="750"/>
      <c r="BT31" s="750"/>
      <c r="BU31" s="750"/>
      <c r="BV31" s="750"/>
      <c r="BW31" s="750"/>
      <c r="BX31" s="751">
        <v>98.3</v>
      </c>
      <c r="BY31" s="750"/>
      <c r="BZ31" s="750"/>
      <c r="CA31" s="750"/>
      <c r="CB31" s="752"/>
      <c r="CD31" s="771"/>
      <c r="CE31" s="772"/>
      <c r="CF31" s="727" t="s">
        <v>310</v>
      </c>
      <c r="CG31" s="724"/>
      <c r="CH31" s="724"/>
      <c r="CI31" s="724"/>
      <c r="CJ31" s="724"/>
      <c r="CK31" s="724"/>
      <c r="CL31" s="724"/>
      <c r="CM31" s="724"/>
      <c r="CN31" s="724"/>
      <c r="CO31" s="724"/>
      <c r="CP31" s="724"/>
      <c r="CQ31" s="725"/>
      <c r="CR31" s="680">
        <v>15263</v>
      </c>
      <c r="CS31" s="699"/>
      <c r="CT31" s="699"/>
      <c r="CU31" s="699"/>
      <c r="CV31" s="699"/>
      <c r="CW31" s="699"/>
      <c r="CX31" s="699"/>
      <c r="CY31" s="700"/>
      <c r="CZ31" s="683">
        <v>0.2</v>
      </c>
      <c r="DA31" s="701"/>
      <c r="DB31" s="701"/>
      <c r="DC31" s="702"/>
      <c r="DD31" s="686">
        <v>15043</v>
      </c>
      <c r="DE31" s="699"/>
      <c r="DF31" s="699"/>
      <c r="DG31" s="699"/>
      <c r="DH31" s="699"/>
      <c r="DI31" s="699"/>
      <c r="DJ31" s="699"/>
      <c r="DK31" s="700"/>
      <c r="DL31" s="686">
        <v>15043</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231</v>
      </c>
      <c r="S32" s="681"/>
      <c r="T32" s="681"/>
      <c r="U32" s="681"/>
      <c r="V32" s="681"/>
      <c r="W32" s="681"/>
      <c r="X32" s="681"/>
      <c r="Y32" s="682"/>
      <c r="Z32" s="713" t="s">
        <v>231</v>
      </c>
      <c r="AA32" s="713"/>
      <c r="AB32" s="713"/>
      <c r="AC32" s="713"/>
      <c r="AD32" s="714" t="s">
        <v>173</v>
      </c>
      <c r="AE32" s="714"/>
      <c r="AF32" s="714"/>
      <c r="AG32" s="714"/>
      <c r="AH32" s="714"/>
      <c r="AI32" s="714"/>
      <c r="AJ32" s="714"/>
      <c r="AK32" s="714"/>
      <c r="AL32" s="683" t="s">
        <v>231</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99.7</v>
      </c>
      <c r="BH32" s="699"/>
      <c r="BI32" s="699"/>
      <c r="BJ32" s="699"/>
      <c r="BK32" s="699"/>
      <c r="BL32" s="699"/>
      <c r="BM32" s="684">
        <v>99.6</v>
      </c>
      <c r="BN32" s="745"/>
      <c r="BO32" s="745"/>
      <c r="BP32" s="745"/>
      <c r="BQ32" s="723"/>
      <c r="BR32" s="753">
        <v>99.6</v>
      </c>
      <c r="BS32" s="699"/>
      <c r="BT32" s="699"/>
      <c r="BU32" s="699"/>
      <c r="BV32" s="699"/>
      <c r="BW32" s="699"/>
      <c r="BX32" s="684">
        <v>99.4</v>
      </c>
      <c r="BY32" s="745"/>
      <c r="BZ32" s="745"/>
      <c r="CA32" s="745"/>
      <c r="CB32" s="723"/>
      <c r="CD32" s="773"/>
      <c r="CE32" s="774"/>
      <c r="CF32" s="727" t="s">
        <v>314</v>
      </c>
      <c r="CG32" s="724"/>
      <c r="CH32" s="724"/>
      <c r="CI32" s="724"/>
      <c r="CJ32" s="724"/>
      <c r="CK32" s="724"/>
      <c r="CL32" s="724"/>
      <c r="CM32" s="724"/>
      <c r="CN32" s="724"/>
      <c r="CO32" s="724"/>
      <c r="CP32" s="724"/>
      <c r="CQ32" s="725"/>
      <c r="CR32" s="680">
        <v>1814</v>
      </c>
      <c r="CS32" s="681"/>
      <c r="CT32" s="681"/>
      <c r="CU32" s="681"/>
      <c r="CV32" s="681"/>
      <c r="CW32" s="681"/>
      <c r="CX32" s="681"/>
      <c r="CY32" s="682"/>
      <c r="CZ32" s="683">
        <v>0</v>
      </c>
      <c r="DA32" s="701"/>
      <c r="DB32" s="701"/>
      <c r="DC32" s="702"/>
      <c r="DD32" s="686">
        <v>1814</v>
      </c>
      <c r="DE32" s="681"/>
      <c r="DF32" s="681"/>
      <c r="DG32" s="681"/>
      <c r="DH32" s="681"/>
      <c r="DI32" s="681"/>
      <c r="DJ32" s="681"/>
      <c r="DK32" s="682"/>
      <c r="DL32" s="686">
        <v>1814</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315</v>
      </c>
      <c r="C33" s="678"/>
      <c r="D33" s="678"/>
      <c r="E33" s="678"/>
      <c r="F33" s="678"/>
      <c r="G33" s="678"/>
      <c r="H33" s="678"/>
      <c r="I33" s="678"/>
      <c r="J33" s="678"/>
      <c r="K33" s="678"/>
      <c r="L33" s="678"/>
      <c r="M33" s="678"/>
      <c r="N33" s="678"/>
      <c r="O33" s="678"/>
      <c r="P33" s="678"/>
      <c r="Q33" s="679"/>
      <c r="R33" s="680">
        <v>487726</v>
      </c>
      <c r="S33" s="681"/>
      <c r="T33" s="681"/>
      <c r="U33" s="681"/>
      <c r="V33" s="681"/>
      <c r="W33" s="681"/>
      <c r="X33" s="681"/>
      <c r="Y33" s="682"/>
      <c r="Z33" s="713">
        <v>6</v>
      </c>
      <c r="AA33" s="713"/>
      <c r="AB33" s="713"/>
      <c r="AC33" s="713"/>
      <c r="AD33" s="714" t="s">
        <v>231</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99.3</v>
      </c>
      <c r="BH33" s="665"/>
      <c r="BI33" s="665"/>
      <c r="BJ33" s="665"/>
      <c r="BK33" s="665"/>
      <c r="BL33" s="665"/>
      <c r="BM33" s="707">
        <v>97.1</v>
      </c>
      <c r="BN33" s="665"/>
      <c r="BO33" s="665"/>
      <c r="BP33" s="665"/>
      <c r="BQ33" s="709"/>
      <c r="BR33" s="744">
        <v>99.2</v>
      </c>
      <c r="BS33" s="665"/>
      <c r="BT33" s="665"/>
      <c r="BU33" s="665"/>
      <c r="BV33" s="665"/>
      <c r="BW33" s="665"/>
      <c r="BX33" s="707">
        <v>97</v>
      </c>
      <c r="BY33" s="665"/>
      <c r="BZ33" s="665"/>
      <c r="CA33" s="665"/>
      <c r="CB33" s="709"/>
      <c r="CD33" s="727" t="s">
        <v>317</v>
      </c>
      <c r="CE33" s="724"/>
      <c r="CF33" s="724"/>
      <c r="CG33" s="724"/>
      <c r="CH33" s="724"/>
      <c r="CI33" s="724"/>
      <c r="CJ33" s="724"/>
      <c r="CK33" s="724"/>
      <c r="CL33" s="724"/>
      <c r="CM33" s="724"/>
      <c r="CN33" s="724"/>
      <c r="CO33" s="724"/>
      <c r="CP33" s="724"/>
      <c r="CQ33" s="725"/>
      <c r="CR33" s="680">
        <v>2855095</v>
      </c>
      <c r="CS33" s="699"/>
      <c r="CT33" s="699"/>
      <c r="CU33" s="699"/>
      <c r="CV33" s="699"/>
      <c r="CW33" s="699"/>
      <c r="CX33" s="699"/>
      <c r="CY33" s="700"/>
      <c r="CZ33" s="683">
        <v>36.299999999999997</v>
      </c>
      <c r="DA33" s="701"/>
      <c r="DB33" s="701"/>
      <c r="DC33" s="702"/>
      <c r="DD33" s="686">
        <v>1657613</v>
      </c>
      <c r="DE33" s="699"/>
      <c r="DF33" s="699"/>
      <c r="DG33" s="699"/>
      <c r="DH33" s="699"/>
      <c r="DI33" s="699"/>
      <c r="DJ33" s="699"/>
      <c r="DK33" s="700"/>
      <c r="DL33" s="686">
        <v>1148667</v>
      </c>
      <c r="DM33" s="699"/>
      <c r="DN33" s="699"/>
      <c r="DO33" s="699"/>
      <c r="DP33" s="699"/>
      <c r="DQ33" s="699"/>
      <c r="DR33" s="699"/>
      <c r="DS33" s="699"/>
      <c r="DT33" s="699"/>
      <c r="DU33" s="699"/>
      <c r="DV33" s="700"/>
      <c r="DW33" s="683">
        <v>30.5</v>
      </c>
      <c r="DX33" s="701"/>
      <c r="DY33" s="701"/>
      <c r="DZ33" s="701"/>
      <c r="EA33" s="701"/>
      <c r="EB33" s="701"/>
      <c r="EC33" s="719"/>
    </row>
    <row r="34" spans="2:133" ht="11.25" customHeight="1" x14ac:dyDescent="0.15">
      <c r="B34" s="677" t="s">
        <v>318</v>
      </c>
      <c r="C34" s="678"/>
      <c r="D34" s="678"/>
      <c r="E34" s="678"/>
      <c r="F34" s="678"/>
      <c r="G34" s="678"/>
      <c r="H34" s="678"/>
      <c r="I34" s="678"/>
      <c r="J34" s="678"/>
      <c r="K34" s="678"/>
      <c r="L34" s="678"/>
      <c r="M34" s="678"/>
      <c r="N34" s="678"/>
      <c r="O34" s="678"/>
      <c r="P34" s="678"/>
      <c r="Q34" s="679"/>
      <c r="R34" s="680">
        <v>26273</v>
      </c>
      <c r="S34" s="681"/>
      <c r="T34" s="681"/>
      <c r="U34" s="681"/>
      <c r="V34" s="681"/>
      <c r="W34" s="681"/>
      <c r="X34" s="681"/>
      <c r="Y34" s="682"/>
      <c r="Z34" s="713">
        <v>0.3</v>
      </c>
      <c r="AA34" s="713"/>
      <c r="AB34" s="713"/>
      <c r="AC34" s="713"/>
      <c r="AD34" s="714">
        <v>3531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319</v>
      </c>
      <c r="CE34" s="724"/>
      <c r="CF34" s="724"/>
      <c r="CG34" s="724"/>
      <c r="CH34" s="724"/>
      <c r="CI34" s="724"/>
      <c r="CJ34" s="724"/>
      <c r="CK34" s="724"/>
      <c r="CL34" s="724"/>
      <c r="CM34" s="724"/>
      <c r="CN34" s="724"/>
      <c r="CO34" s="724"/>
      <c r="CP34" s="724"/>
      <c r="CQ34" s="725"/>
      <c r="CR34" s="680">
        <v>816548</v>
      </c>
      <c r="CS34" s="681"/>
      <c r="CT34" s="681"/>
      <c r="CU34" s="681"/>
      <c r="CV34" s="681"/>
      <c r="CW34" s="681"/>
      <c r="CX34" s="681"/>
      <c r="CY34" s="682"/>
      <c r="CZ34" s="683">
        <v>10.4</v>
      </c>
      <c r="DA34" s="701"/>
      <c r="DB34" s="701"/>
      <c r="DC34" s="702"/>
      <c r="DD34" s="686">
        <v>549862</v>
      </c>
      <c r="DE34" s="681"/>
      <c r="DF34" s="681"/>
      <c r="DG34" s="681"/>
      <c r="DH34" s="681"/>
      <c r="DI34" s="681"/>
      <c r="DJ34" s="681"/>
      <c r="DK34" s="682"/>
      <c r="DL34" s="686">
        <v>407118</v>
      </c>
      <c r="DM34" s="681"/>
      <c r="DN34" s="681"/>
      <c r="DO34" s="681"/>
      <c r="DP34" s="681"/>
      <c r="DQ34" s="681"/>
      <c r="DR34" s="681"/>
      <c r="DS34" s="681"/>
      <c r="DT34" s="681"/>
      <c r="DU34" s="681"/>
      <c r="DV34" s="682"/>
      <c r="DW34" s="683">
        <v>10.8</v>
      </c>
      <c r="DX34" s="701"/>
      <c r="DY34" s="701"/>
      <c r="DZ34" s="701"/>
      <c r="EA34" s="701"/>
      <c r="EB34" s="701"/>
      <c r="EC34" s="719"/>
    </row>
    <row r="35" spans="2:133" ht="11.25" customHeight="1" x14ac:dyDescent="0.15">
      <c r="B35" s="677" t="s">
        <v>320</v>
      </c>
      <c r="C35" s="678"/>
      <c r="D35" s="678"/>
      <c r="E35" s="678"/>
      <c r="F35" s="678"/>
      <c r="G35" s="678"/>
      <c r="H35" s="678"/>
      <c r="I35" s="678"/>
      <c r="J35" s="678"/>
      <c r="K35" s="678"/>
      <c r="L35" s="678"/>
      <c r="M35" s="678"/>
      <c r="N35" s="678"/>
      <c r="O35" s="678"/>
      <c r="P35" s="678"/>
      <c r="Q35" s="679"/>
      <c r="R35" s="680">
        <v>22980</v>
      </c>
      <c r="S35" s="681"/>
      <c r="T35" s="681"/>
      <c r="U35" s="681"/>
      <c r="V35" s="681"/>
      <c r="W35" s="681"/>
      <c r="X35" s="681"/>
      <c r="Y35" s="682"/>
      <c r="Z35" s="713">
        <v>0.3</v>
      </c>
      <c r="AA35" s="713"/>
      <c r="AB35" s="713"/>
      <c r="AC35" s="713"/>
      <c r="AD35" s="714" t="s">
        <v>127</v>
      </c>
      <c r="AE35" s="714"/>
      <c r="AF35" s="714"/>
      <c r="AG35" s="714"/>
      <c r="AH35" s="714"/>
      <c r="AI35" s="714"/>
      <c r="AJ35" s="714"/>
      <c r="AK35" s="714"/>
      <c r="AL35" s="683" t="s">
        <v>127</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323</v>
      </c>
      <c r="CE35" s="724"/>
      <c r="CF35" s="724"/>
      <c r="CG35" s="724"/>
      <c r="CH35" s="724"/>
      <c r="CI35" s="724"/>
      <c r="CJ35" s="724"/>
      <c r="CK35" s="724"/>
      <c r="CL35" s="724"/>
      <c r="CM35" s="724"/>
      <c r="CN35" s="724"/>
      <c r="CO35" s="724"/>
      <c r="CP35" s="724"/>
      <c r="CQ35" s="725"/>
      <c r="CR35" s="680">
        <v>37020</v>
      </c>
      <c r="CS35" s="699"/>
      <c r="CT35" s="699"/>
      <c r="CU35" s="699"/>
      <c r="CV35" s="699"/>
      <c r="CW35" s="699"/>
      <c r="CX35" s="699"/>
      <c r="CY35" s="700"/>
      <c r="CZ35" s="683">
        <v>0.5</v>
      </c>
      <c r="DA35" s="701"/>
      <c r="DB35" s="701"/>
      <c r="DC35" s="702"/>
      <c r="DD35" s="686">
        <v>32497</v>
      </c>
      <c r="DE35" s="699"/>
      <c r="DF35" s="699"/>
      <c r="DG35" s="699"/>
      <c r="DH35" s="699"/>
      <c r="DI35" s="699"/>
      <c r="DJ35" s="699"/>
      <c r="DK35" s="700"/>
      <c r="DL35" s="686">
        <v>19204</v>
      </c>
      <c r="DM35" s="699"/>
      <c r="DN35" s="699"/>
      <c r="DO35" s="699"/>
      <c r="DP35" s="699"/>
      <c r="DQ35" s="699"/>
      <c r="DR35" s="699"/>
      <c r="DS35" s="699"/>
      <c r="DT35" s="699"/>
      <c r="DU35" s="699"/>
      <c r="DV35" s="700"/>
      <c r="DW35" s="683">
        <v>0.5</v>
      </c>
      <c r="DX35" s="701"/>
      <c r="DY35" s="701"/>
      <c r="DZ35" s="701"/>
      <c r="EA35" s="701"/>
      <c r="EB35" s="701"/>
      <c r="EC35" s="719"/>
    </row>
    <row r="36" spans="2:133" ht="11.25" customHeight="1" x14ac:dyDescent="0.15">
      <c r="B36" s="677" t="s">
        <v>324</v>
      </c>
      <c r="C36" s="678"/>
      <c r="D36" s="678"/>
      <c r="E36" s="678"/>
      <c r="F36" s="678"/>
      <c r="G36" s="678"/>
      <c r="H36" s="678"/>
      <c r="I36" s="678"/>
      <c r="J36" s="678"/>
      <c r="K36" s="678"/>
      <c r="L36" s="678"/>
      <c r="M36" s="678"/>
      <c r="N36" s="678"/>
      <c r="O36" s="678"/>
      <c r="P36" s="678"/>
      <c r="Q36" s="679"/>
      <c r="R36" s="680">
        <v>156911</v>
      </c>
      <c r="S36" s="681"/>
      <c r="T36" s="681"/>
      <c r="U36" s="681"/>
      <c r="V36" s="681"/>
      <c r="W36" s="681"/>
      <c r="X36" s="681"/>
      <c r="Y36" s="682"/>
      <c r="Z36" s="713">
        <v>1.9</v>
      </c>
      <c r="AA36" s="713"/>
      <c r="AB36" s="713"/>
      <c r="AC36" s="713"/>
      <c r="AD36" s="714" t="s">
        <v>173</v>
      </c>
      <c r="AE36" s="714"/>
      <c r="AF36" s="714"/>
      <c r="AG36" s="714"/>
      <c r="AH36" s="714"/>
      <c r="AI36" s="714"/>
      <c r="AJ36" s="714"/>
      <c r="AK36" s="714"/>
      <c r="AL36" s="683" t="s">
        <v>127</v>
      </c>
      <c r="AM36" s="684"/>
      <c r="AN36" s="684"/>
      <c r="AO36" s="715"/>
      <c r="AP36" s="235"/>
      <c r="AQ36" s="732" t="s">
        <v>325</v>
      </c>
      <c r="AR36" s="733"/>
      <c r="AS36" s="733"/>
      <c r="AT36" s="733"/>
      <c r="AU36" s="733"/>
      <c r="AV36" s="733"/>
      <c r="AW36" s="733"/>
      <c r="AX36" s="733"/>
      <c r="AY36" s="734"/>
      <c r="AZ36" s="735">
        <v>540644</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20738</v>
      </c>
      <c r="BW36" s="736"/>
      <c r="BX36" s="736"/>
      <c r="BY36" s="736"/>
      <c r="BZ36" s="736"/>
      <c r="CA36" s="736"/>
      <c r="CB36" s="737"/>
      <c r="CD36" s="727" t="s">
        <v>327</v>
      </c>
      <c r="CE36" s="724"/>
      <c r="CF36" s="724"/>
      <c r="CG36" s="724"/>
      <c r="CH36" s="724"/>
      <c r="CI36" s="724"/>
      <c r="CJ36" s="724"/>
      <c r="CK36" s="724"/>
      <c r="CL36" s="724"/>
      <c r="CM36" s="724"/>
      <c r="CN36" s="724"/>
      <c r="CO36" s="724"/>
      <c r="CP36" s="724"/>
      <c r="CQ36" s="725"/>
      <c r="CR36" s="680">
        <v>1288928</v>
      </c>
      <c r="CS36" s="681"/>
      <c r="CT36" s="681"/>
      <c r="CU36" s="681"/>
      <c r="CV36" s="681"/>
      <c r="CW36" s="681"/>
      <c r="CX36" s="681"/>
      <c r="CY36" s="682"/>
      <c r="CZ36" s="683">
        <v>16.399999999999999</v>
      </c>
      <c r="DA36" s="701"/>
      <c r="DB36" s="701"/>
      <c r="DC36" s="702"/>
      <c r="DD36" s="686">
        <v>569373</v>
      </c>
      <c r="DE36" s="681"/>
      <c r="DF36" s="681"/>
      <c r="DG36" s="681"/>
      <c r="DH36" s="681"/>
      <c r="DI36" s="681"/>
      <c r="DJ36" s="681"/>
      <c r="DK36" s="682"/>
      <c r="DL36" s="686">
        <v>402676</v>
      </c>
      <c r="DM36" s="681"/>
      <c r="DN36" s="681"/>
      <c r="DO36" s="681"/>
      <c r="DP36" s="681"/>
      <c r="DQ36" s="681"/>
      <c r="DR36" s="681"/>
      <c r="DS36" s="681"/>
      <c r="DT36" s="681"/>
      <c r="DU36" s="681"/>
      <c r="DV36" s="682"/>
      <c r="DW36" s="683">
        <v>10.7</v>
      </c>
      <c r="DX36" s="701"/>
      <c r="DY36" s="701"/>
      <c r="DZ36" s="701"/>
      <c r="EA36" s="701"/>
      <c r="EB36" s="701"/>
      <c r="EC36" s="719"/>
    </row>
    <row r="37" spans="2:133" ht="11.25" customHeight="1" x14ac:dyDescent="0.15">
      <c r="B37" s="677" t="s">
        <v>328</v>
      </c>
      <c r="C37" s="678"/>
      <c r="D37" s="678"/>
      <c r="E37" s="678"/>
      <c r="F37" s="678"/>
      <c r="G37" s="678"/>
      <c r="H37" s="678"/>
      <c r="I37" s="678"/>
      <c r="J37" s="678"/>
      <c r="K37" s="678"/>
      <c r="L37" s="678"/>
      <c r="M37" s="678"/>
      <c r="N37" s="678"/>
      <c r="O37" s="678"/>
      <c r="P37" s="678"/>
      <c r="Q37" s="679"/>
      <c r="R37" s="680">
        <v>121668</v>
      </c>
      <c r="S37" s="681"/>
      <c r="T37" s="681"/>
      <c r="U37" s="681"/>
      <c r="V37" s="681"/>
      <c r="W37" s="681"/>
      <c r="X37" s="681"/>
      <c r="Y37" s="682"/>
      <c r="Z37" s="713">
        <v>1.5</v>
      </c>
      <c r="AA37" s="713"/>
      <c r="AB37" s="713"/>
      <c r="AC37" s="713"/>
      <c r="AD37" s="714" t="s">
        <v>127</v>
      </c>
      <c r="AE37" s="714"/>
      <c r="AF37" s="714"/>
      <c r="AG37" s="714"/>
      <c r="AH37" s="714"/>
      <c r="AI37" s="714"/>
      <c r="AJ37" s="714"/>
      <c r="AK37" s="714"/>
      <c r="AL37" s="683" t="s">
        <v>127</v>
      </c>
      <c r="AM37" s="684"/>
      <c r="AN37" s="684"/>
      <c r="AO37" s="715"/>
      <c r="AQ37" s="720" t="s">
        <v>329</v>
      </c>
      <c r="AR37" s="721"/>
      <c r="AS37" s="721"/>
      <c r="AT37" s="721"/>
      <c r="AU37" s="721"/>
      <c r="AV37" s="721"/>
      <c r="AW37" s="721"/>
      <c r="AX37" s="721"/>
      <c r="AY37" s="722"/>
      <c r="AZ37" s="680">
        <v>83916</v>
      </c>
      <c r="BA37" s="681"/>
      <c r="BB37" s="681"/>
      <c r="BC37" s="681"/>
      <c r="BD37" s="699"/>
      <c r="BE37" s="699"/>
      <c r="BF37" s="723"/>
      <c r="BG37" s="727" t="s">
        <v>330</v>
      </c>
      <c r="BH37" s="724"/>
      <c r="BI37" s="724"/>
      <c r="BJ37" s="724"/>
      <c r="BK37" s="724"/>
      <c r="BL37" s="724"/>
      <c r="BM37" s="724"/>
      <c r="BN37" s="724"/>
      <c r="BO37" s="724"/>
      <c r="BP37" s="724"/>
      <c r="BQ37" s="724"/>
      <c r="BR37" s="724"/>
      <c r="BS37" s="724"/>
      <c r="BT37" s="724"/>
      <c r="BU37" s="725"/>
      <c r="BV37" s="680">
        <v>9424</v>
      </c>
      <c r="BW37" s="681"/>
      <c r="BX37" s="681"/>
      <c r="BY37" s="681"/>
      <c r="BZ37" s="681"/>
      <c r="CA37" s="681"/>
      <c r="CB37" s="726"/>
      <c r="CD37" s="727" t="s">
        <v>331</v>
      </c>
      <c r="CE37" s="724"/>
      <c r="CF37" s="724"/>
      <c r="CG37" s="724"/>
      <c r="CH37" s="724"/>
      <c r="CI37" s="724"/>
      <c r="CJ37" s="724"/>
      <c r="CK37" s="724"/>
      <c r="CL37" s="724"/>
      <c r="CM37" s="724"/>
      <c r="CN37" s="724"/>
      <c r="CO37" s="724"/>
      <c r="CP37" s="724"/>
      <c r="CQ37" s="725"/>
      <c r="CR37" s="680">
        <v>310235</v>
      </c>
      <c r="CS37" s="699"/>
      <c r="CT37" s="699"/>
      <c r="CU37" s="699"/>
      <c r="CV37" s="699"/>
      <c r="CW37" s="699"/>
      <c r="CX37" s="699"/>
      <c r="CY37" s="700"/>
      <c r="CZ37" s="683">
        <v>3.9</v>
      </c>
      <c r="DA37" s="701"/>
      <c r="DB37" s="701"/>
      <c r="DC37" s="702"/>
      <c r="DD37" s="686">
        <v>261467</v>
      </c>
      <c r="DE37" s="699"/>
      <c r="DF37" s="699"/>
      <c r="DG37" s="699"/>
      <c r="DH37" s="699"/>
      <c r="DI37" s="699"/>
      <c r="DJ37" s="699"/>
      <c r="DK37" s="700"/>
      <c r="DL37" s="686">
        <v>251721</v>
      </c>
      <c r="DM37" s="699"/>
      <c r="DN37" s="699"/>
      <c r="DO37" s="699"/>
      <c r="DP37" s="699"/>
      <c r="DQ37" s="699"/>
      <c r="DR37" s="699"/>
      <c r="DS37" s="699"/>
      <c r="DT37" s="699"/>
      <c r="DU37" s="699"/>
      <c r="DV37" s="700"/>
      <c r="DW37" s="683">
        <v>6.7</v>
      </c>
      <c r="DX37" s="701"/>
      <c r="DY37" s="701"/>
      <c r="DZ37" s="701"/>
      <c r="EA37" s="701"/>
      <c r="EB37" s="701"/>
      <c r="EC37" s="719"/>
    </row>
    <row r="38" spans="2:133" ht="11.25" customHeight="1" x14ac:dyDescent="0.15">
      <c r="B38" s="677" t="s">
        <v>332</v>
      </c>
      <c r="C38" s="678"/>
      <c r="D38" s="678"/>
      <c r="E38" s="678"/>
      <c r="F38" s="678"/>
      <c r="G38" s="678"/>
      <c r="H38" s="678"/>
      <c r="I38" s="678"/>
      <c r="J38" s="678"/>
      <c r="K38" s="678"/>
      <c r="L38" s="678"/>
      <c r="M38" s="678"/>
      <c r="N38" s="678"/>
      <c r="O38" s="678"/>
      <c r="P38" s="678"/>
      <c r="Q38" s="679"/>
      <c r="R38" s="680">
        <v>57477</v>
      </c>
      <c r="S38" s="681"/>
      <c r="T38" s="681"/>
      <c r="U38" s="681"/>
      <c r="V38" s="681"/>
      <c r="W38" s="681"/>
      <c r="X38" s="681"/>
      <c r="Y38" s="682"/>
      <c r="Z38" s="713">
        <v>0.7</v>
      </c>
      <c r="AA38" s="713"/>
      <c r="AB38" s="713"/>
      <c r="AC38" s="713"/>
      <c r="AD38" s="714">
        <v>437</v>
      </c>
      <c r="AE38" s="714"/>
      <c r="AF38" s="714"/>
      <c r="AG38" s="714"/>
      <c r="AH38" s="714"/>
      <c r="AI38" s="714"/>
      <c r="AJ38" s="714"/>
      <c r="AK38" s="714"/>
      <c r="AL38" s="683">
        <v>0</v>
      </c>
      <c r="AM38" s="684"/>
      <c r="AN38" s="684"/>
      <c r="AO38" s="715"/>
      <c r="AQ38" s="720" t="s">
        <v>333</v>
      </c>
      <c r="AR38" s="721"/>
      <c r="AS38" s="721"/>
      <c r="AT38" s="721"/>
      <c r="AU38" s="721"/>
      <c r="AV38" s="721"/>
      <c r="AW38" s="721"/>
      <c r="AX38" s="721"/>
      <c r="AY38" s="722"/>
      <c r="AZ38" s="680">
        <v>32810</v>
      </c>
      <c r="BA38" s="681"/>
      <c r="BB38" s="681"/>
      <c r="BC38" s="681"/>
      <c r="BD38" s="699"/>
      <c r="BE38" s="699"/>
      <c r="BF38" s="723"/>
      <c r="BG38" s="727" t="s">
        <v>334</v>
      </c>
      <c r="BH38" s="724"/>
      <c r="BI38" s="724"/>
      <c r="BJ38" s="724"/>
      <c r="BK38" s="724"/>
      <c r="BL38" s="724"/>
      <c r="BM38" s="724"/>
      <c r="BN38" s="724"/>
      <c r="BO38" s="724"/>
      <c r="BP38" s="724"/>
      <c r="BQ38" s="724"/>
      <c r="BR38" s="724"/>
      <c r="BS38" s="724"/>
      <c r="BT38" s="724"/>
      <c r="BU38" s="725"/>
      <c r="BV38" s="680">
        <v>872</v>
      </c>
      <c r="BW38" s="681"/>
      <c r="BX38" s="681"/>
      <c r="BY38" s="681"/>
      <c r="BZ38" s="681"/>
      <c r="CA38" s="681"/>
      <c r="CB38" s="726"/>
      <c r="CD38" s="727" t="s">
        <v>335</v>
      </c>
      <c r="CE38" s="724"/>
      <c r="CF38" s="724"/>
      <c r="CG38" s="724"/>
      <c r="CH38" s="724"/>
      <c r="CI38" s="724"/>
      <c r="CJ38" s="724"/>
      <c r="CK38" s="724"/>
      <c r="CL38" s="724"/>
      <c r="CM38" s="724"/>
      <c r="CN38" s="724"/>
      <c r="CO38" s="724"/>
      <c r="CP38" s="724"/>
      <c r="CQ38" s="725"/>
      <c r="CR38" s="680">
        <v>540644</v>
      </c>
      <c r="CS38" s="681"/>
      <c r="CT38" s="681"/>
      <c r="CU38" s="681"/>
      <c r="CV38" s="681"/>
      <c r="CW38" s="681"/>
      <c r="CX38" s="681"/>
      <c r="CY38" s="682"/>
      <c r="CZ38" s="683">
        <v>6.9</v>
      </c>
      <c r="DA38" s="701"/>
      <c r="DB38" s="701"/>
      <c r="DC38" s="702"/>
      <c r="DD38" s="686">
        <v>468625</v>
      </c>
      <c r="DE38" s="681"/>
      <c r="DF38" s="681"/>
      <c r="DG38" s="681"/>
      <c r="DH38" s="681"/>
      <c r="DI38" s="681"/>
      <c r="DJ38" s="681"/>
      <c r="DK38" s="682"/>
      <c r="DL38" s="686">
        <v>319669</v>
      </c>
      <c r="DM38" s="681"/>
      <c r="DN38" s="681"/>
      <c r="DO38" s="681"/>
      <c r="DP38" s="681"/>
      <c r="DQ38" s="681"/>
      <c r="DR38" s="681"/>
      <c r="DS38" s="681"/>
      <c r="DT38" s="681"/>
      <c r="DU38" s="681"/>
      <c r="DV38" s="682"/>
      <c r="DW38" s="683">
        <v>8.5</v>
      </c>
      <c r="DX38" s="701"/>
      <c r="DY38" s="701"/>
      <c r="DZ38" s="701"/>
      <c r="EA38" s="701"/>
      <c r="EB38" s="701"/>
      <c r="EC38" s="719"/>
    </row>
    <row r="39" spans="2:133" ht="11.25" customHeight="1" x14ac:dyDescent="0.15">
      <c r="B39" s="677" t="s">
        <v>336</v>
      </c>
      <c r="C39" s="678"/>
      <c r="D39" s="678"/>
      <c r="E39" s="678"/>
      <c r="F39" s="678"/>
      <c r="G39" s="678"/>
      <c r="H39" s="678"/>
      <c r="I39" s="678"/>
      <c r="J39" s="678"/>
      <c r="K39" s="678"/>
      <c r="L39" s="678"/>
      <c r="M39" s="678"/>
      <c r="N39" s="678"/>
      <c r="O39" s="678"/>
      <c r="P39" s="678"/>
      <c r="Q39" s="679"/>
      <c r="R39" s="680">
        <v>1834896</v>
      </c>
      <c r="S39" s="681"/>
      <c r="T39" s="681"/>
      <c r="U39" s="681"/>
      <c r="V39" s="681"/>
      <c r="W39" s="681"/>
      <c r="X39" s="681"/>
      <c r="Y39" s="682"/>
      <c r="Z39" s="713">
        <v>22.5</v>
      </c>
      <c r="AA39" s="713"/>
      <c r="AB39" s="713"/>
      <c r="AC39" s="713"/>
      <c r="AD39" s="714" t="s">
        <v>231</v>
      </c>
      <c r="AE39" s="714"/>
      <c r="AF39" s="714"/>
      <c r="AG39" s="714"/>
      <c r="AH39" s="714"/>
      <c r="AI39" s="714"/>
      <c r="AJ39" s="714"/>
      <c r="AK39" s="714"/>
      <c r="AL39" s="683" t="s">
        <v>127</v>
      </c>
      <c r="AM39" s="684"/>
      <c r="AN39" s="684"/>
      <c r="AO39" s="715"/>
      <c r="AQ39" s="720" t="s">
        <v>337</v>
      </c>
      <c r="AR39" s="721"/>
      <c r="AS39" s="721"/>
      <c r="AT39" s="721"/>
      <c r="AU39" s="721"/>
      <c r="AV39" s="721"/>
      <c r="AW39" s="721"/>
      <c r="AX39" s="721"/>
      <c r="AY39" s="722"/>
      <c r="AZ39" s="680">
        <v>24416</v>
      </c>
      <c r="BA39" s="681"/>
      <c r="BB39" s="681"/>
      <c r="BC39" s="681"/>
      <c r="BD39" s="699"/>
      <c r="BE39" s="699"/>
      <c r="BF39" s="723"/>
      <c r="BG39" s="727" t="s">
        <v>338</v>
      </c>
      <c r="BH39" s="724"/>
      <c r="BI39" s="724"/>
      <c r="BJ39" s="724"/>
      <c r="BK39" s="724"/>
      <c r="BL39" s="724"/>
      <c r="BM39" s="724"/>
      <c r="BN39" s="724"/>
      <c r="BO39" s="724"/>
      <c r="BP39" s="724"/>
      <c r="BQ39" s="724"/>
      <c r="BR39" s="724"/>
      <c r="BS39" s="724"/>
      <c r="BT39" s="724"/>
      <c r="BU39" s="725"/>
      <c r="BV39" s="680">
        <v>1306</v>
      </c>
      <c r="BW39" s="681"/>
      <c r="BX39" s="681"/>
      <c r="BY39" s="681"/>
      <c r="BZ39" s="681"/>
      <c r="CA39" s="681"/>
      <c r="CB39" s="726"/>
      <c r="CD39" s="727" t="s">
        <v>339</v>
      </c>
      <c r="CE39" s="724"/>
      <c r="CF39" s="724"/>
      <c r="CG39" s="724"/>
      <c r="CH39" s="724"/>
      <c r="CI39" s="724"/>
      <c r="CJ39" s="724"/>
      <c r="CK39" s="724"/>
      <c r="CL39" s="724"/>
      <c r="CM39" s="724"/>
      <c r="CN39" s="724"/>
      <c r="CO39" s="724"/>
      <c r="CP39" s="724"/>
      <c r="CQ39" s="725"/>
      <c r="CR39" s="680">
        <v>166275</v>
      </c>
      <c r="CS39" s="699"/>
      <c r="CT39" s="699"/>
      <c r="CU39" s="699"/>
      <c r="CV39" s="699"/>
      <c r="CW39" s="699"/>
      <c r="CX39" s="699"/>
      <c r="CY39" s="700"/>
      <c r="CZ39" s="683">
        <v>2.1</v>
      </c>
      <c r="DA39" s="701"/>
      <c r="DB39" s="701"/>
      <c r="DC39" s="702"/>
      <c r="DD39" s="686">
        <v>37256</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19"/>
    </row>
    <row r="40" spans="2:133" ht="11.25" customHeight="1" x14ac:dyDescent="0.15">
      <c r="B40" s="677" t="s">
        <v>340</v>
      </c>
      <c r="C40" s="678"/>
      <c r="D40" s="678"/>
      <c r="E40" s="678"/>
      <c r="F40" s="678"/>
      <c r="G40" s="678"/>
      <c r="H40" s="678"/>
      <c r="I40" s="678"/>
      <c r="J40" s="678"/>
      <c r="K40" s="678"/>
      <c r="L40" s="678"/>
      <c r="M40" s="678"/>
      <c r="N40" s="678"/>
      <c r="O40" s="678"/>
      <c r="P40" s="678"/>
      <c r="Q40" s="679"/>
      <c r="R40" s="680">
        <v>2651</v>
      </c>
      <c r="S40" s="681"/>
      <c r="T40" s="681"/>
      <c r="U40" s="681"/>
      <c r="V40" s="681"/>
      <c r="W40" s="681"/>
      <c r="X40" s="681"/>
      <c r="Y40" s="682"/>
      <c r="Z40" s="713">
        <v>0</v>
      </c>
      <c r="AA40" s="713"/>
      <c r="AB40" s="713"/>
      <c r="AC40" s="713"/>
      <c r="AD40" s="714" t="s">
        <v>127</v>
      </c>
      <c r="AE40" s="714"/>
      <c r="AF40" s="714"/>
      <c r="AG40" s="714"/>
      <c r="AH40" s="714"/>
      <c r="AI40" s="714"/>
      <c r="AJ40" s="714"/>
      <c r="AK40" s="714"/>
      <c r="AL40" s="683" t="s">
        <v>173</v>
      </c>
      <c r="AM40" s="684"/>
      <c r="AN40" s="684"/>
      <c r="AO40" s="715"/>
      <c r="AQ40" s="720" t="s">
        <v>341</v>
      </c>
      <c r="AR40" s="721"/>
      <c r="AS40" s="721"/>
      <c r="AT40" s="721"/>
      <c r="AU40" s="721"/>
      <c r="AV40" s="721"/>
      <c r="AW40" s="721"/>
      <c r="AX40" s="721"/>
      <c r="AY40" s="722"/>
      <c r="AZ40" s="680" t="s">
        <v>173</v>
      </c>
      <c r="BA40" s="681"/>
      <c r="BB40" s="681"/>
      <c r="BC40" s="681"/>
      <c r="BD40" s="699"/>
      <c r="BE40" s="699"/>
      <c r="BF40" s="723"/>
      <c r="BG40" s="728" t="s">
        <v>342</v>
      </c>
      <c r="BH40" s="729"/>
      <c r="BI40" s="729"/>
      <c r="BJ40" s="729"/>
      <c r="BK40" s="729"/>
      <c r="BL40" s="236"/>
      <c r="BM40" s="724" t="s">
        <v>343</v>
      </c>
      <c r="BN40" s="724"/>
      <c r="BO40" s="724"/>
      <c r="BP40" s="724"/>
      <c r="BQ40" s="724"/>
      <c r="BR40" s="724"/>
      <c r="BS40" s="724"/>
      <c r="BT40" s="724"/>
      <c r="BU40" s="725"/>
      <c r="BV40" s="680">
        <v>88</v>
      </c>
      <c r="BW40" s="681"/>
      <c r="BX40" s="681"/>
      <c r="BY40" s="681"/>
      <c r="BZ40" s="681"/>
      <c r="CA40" s="681"/>
      <c r="CB40" s="726"/>
      <c r="CD40" s="727" t="s">
        <v>344</v>
      </c>
      <c r="CE40" s="724"/>
      <c r="CF40" s="724"/>
      <c r="CG40" s="724"/>
      <c r="CH40" s="724"/>
      <c r="CI40" s="724"/>
      <c r="CJ40" s="724"/>
      <c r="CK40" s="724"/>
      <c r="CL40" s="724"/>
      <c r="CM40" s="724"/>
      <c r="CN40" s="724"/>
      <c r="CO40" s="724"/>
      <c r="CP40" s="724"/>
      <c r="CQ40" s="725"/>
      <c r="CR40" s="680">
        <v>5680</v>
      </c>
      <c r="CS40" s="681"/>
      <c r="CT40" s="681"/>
      <c r="CU40" s="681"/>
      <c r="CV40" s="681"/>
      <c r="CW40" s="681"/>
      <c r="CX40" s="681"/>
      <c r="CY40" s="682"/>
      <c r="CZ40" s="683">
        <v>0.1</v>
      </c>
      <c r="DA40" s="701"/>
      <c r="DB40" s="701"/>
      <c r="DC40" s="702"/>
      <c r="DD40" s="686" t="s">
        <v>127</v>
      </c>
      <c r="DE40" s="681"/>
      <c r="DF40" s="681"/>
      <c r="DG40" s="681"/>
      <c r="DH40" s="681"/>
      <c r="DI40" s="681"/>
      <c r="DJ40" s="681"/>
      <c r="DK40" s="682"/>
      <c r="DL40" s="686" t="s">
        <v>231</v>
      </c>
      <c r="DM40" s="681"/>
      <c r="DN40" s="681"/>
      <c r="DO40" s="681"/>
      <c r="DP40" s="681"/>
      <c r="DQ40" s="681"/>
      <c r="DR40" s="681"/>
      <c r="DS40" s="681"/>
      <c r="DT40" s="681"/>
      <c r="DU40" s="681"/>
      <c r="DV40" s="682"/>
      <c r="DW40" s="683" t="s">
        <v>127</v>
      </c>
      <c r="DX40" s="701"/>
      <c r="DY40" s="701"/>
      <c r="DZ40" s="701"/>
      <c r="EA40" s="701"/>
      <c r="EB40" s="701"/>
      <c r="EC40" s="719"/>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173</v>
      </c>
      <c r="AA41" s="713"/>
      <c r="AB41" s="713"/>
      <c r="AC41" s="713"/>
      <c r="AD41" s="714" t="s">
        <v>231</v>
      </c>
      <c r="AE41" s="714"/>
      <c r="AF41" s="714"/>
      <c r="AG41" s="714"/>
      <c r="AH41" s="714"/>
      <c r="AI41" s="714"/>
      <c r="AJ41" s="714"/>
      <c r="AK41" s="714"/>
      <c r="AL41" s="683" t="s">
        <v>231</v>
      </c>
      <c r="AM41" s="684"/>
      <c r="AN41" s="684"/>
      <c r="AO41" s="715"/>
      <c r="AQ41" s="720" t="s">
        <v>346</v>
      </c>
      <c r="AR41" s="721"/>
      <c r="AS41" s="721"/>
      <c r="AT41" s="721"/>
      <c r="AU41" s="721"/>
      <c r="AV41" s="721"/>
      <c r="AW41" s="721"/>
      <c r="AX41" s="721"/>
      <c r="AY41" s="722"/>
      <c r="AZ41" s="680">
        <v>111377</v>
      </c>
      <c r="BA41" s="681"/>
      <c r="BB41" s="681"/>
      <c r="BC41" s="681"/>
      <c r="BD41" s="699"/>
      <c r="BE41" s="699"/>
      <c r="BF41" s="723"/>
      <c r="BG41" s="728"/>
      <c r="BH41" s="729"/>
      <c r="BI41" s="729"/>
      <c r="BJ41" s="729"/>
      <c r="BK41" s="729"/>
      <c r="BL41" s="236"/>
      <c r="BM41" s="724" t="s">
        <v>347</v>
      </c>
      <c r="BN41" s="724"/>
      <c r="BO41" s="724"/>
      <c r="BP41" s="724"/>
      <c r="BQ41" s="724"/>
      <c r="BR41" s="724"/>
      <c r="BS41" s="724"/>
      <c r="BT41" s="724"/>
      <c r="BU41" s="725"/>
      <c r="BV41" s="680">
        <v>3</v>
      </c>
      <c r="BW41" s="681"/>
      <c r="BX41" s="681"/>
      <c r="BY41" s="681"/>
      <c r="BZ41" s="681"/>
      <c r="CA41" s="681"/>
      <c r="CB41" s="726"/>
      <c r="CD41" s="727" t="s">
        <v>348</v>
      </c>
      <c r="CE41" s="724"/>
      <c r="CF41" s="724"/>
      <c r="CG41" s="724"/>
      <c r="CH41" s="724"/>
      <c r="CI41" s="724"/>
      <c r="CJ41" s="724"/>
      <c r="CK41" s="724"/>
      <c r="CL41" s="724"/>
      <c r="CM41" s="724"/>
      <c r="CN41" s="724"/>
      <c r="CO41" s="724"/>
      <c r="CP41" s="724"/>
      <c r="CQ41" s="725"/>
      <c r="CR41" s="680" t="s">
        <v>173</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97641</v>
      </c>
      <c r="S42" s="681"/>
      <c r="T42" s="681"/>
      <c r="U42" s="681"/>
      <c r="V42" s="681"/>
      <c r="W42" s="681"/>
      <c r="X42" s="681"/>
      <c r="Y42" s="682"/>
      <c r="Z42" s="713">
        <v>1.2</v>
      </c>
      <c r="AA42" s="713"/>
      <c r="AB42" s="713"/>
      <c r="AC42" s="713"/>
      <c r="AD42" s="714" t="s">
        <v>231</v>
      </c>
      <c r="AE42" s="714"/>
      <c r="AF42" s="714"/>
      <c r="AG42" s="714"/>
      <c r="AH42" s="714"/>
      <c r="AI42" s="714"/>
      <c r="AJ42" s="714"/>
      <c r="AK42" s="714"/>
      <c r="AL42" s="683" t="s">
        <v>231</v>
      </c>
      <c r="AM42" s="684"/>
      <c r="AN42" s="684"/>
      <c r="AO42" s="715"/>
      <c r="AQ42" s="716" t="s">
        <v>350</v>
      </c>
      <c r="AR42" s="717"/>
      <c r="AS42" s="717"/>
      <c r="AT42" s="717"/>
      <c r="AU42" s="717"/>
      <c r="AV42" s="717"/>
      <c r="AW42" s="717"/>
      <c r="AX42" s="717"/>
      <c r="AY42" s="718"/>
      <c r="AZ42" s="664">
        <v>288125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346</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2405681</v>
      </c>
      <c r="CS42" s="681"/>
      <c r="CT42" s="681"/>
      <c r="CU42" s="681"/>
      <c r="CV42" s="681"/>
      <c r="CW42" s="681"/>
      <c r="CX42" s="681"/>
      <c r="CY42" s="682"/>
      <c r="CZ42" s="683">
        <v>30.5</v>
      </c>
      <c r="DA42" s="684"/>
      <c r="DB42" s="684"/>
      <c r="DC42" s="685"/>
      <c r="DD42" s="686">
        <v>39272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8166355</v>
      </c>
      <c r="S43" s="703"/>
      <c r="T43" s="703"/>
      <c r="U43" s="703"/>
      <c r="V43" s="703"/>
      <c r="W43" s="703"/>
      <c r="X43" s="703"/>
      <c r="Y43" s="704"/>
      <c r="Z43" s="705">
        <v>100</v>
      </c>
      <c r="AA43" s="705"/>
      <c r="AB43" s="705"/>
      <c r="AC43" s="705"/>
      <c r="AD43" s="706">
        <v>3666263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6700</v>
      </c>
      <c r="CS43" s="699"/>
      <c r="CT43" s="699"/>
      <c r="CU43" s="699"/>
      <c r="CV43" s="699"/>
      <c r="CW43" s="699"/>
      <c r="CX43" s="699"/>
      <c r="CY43" s="700"/>
      <c r="CZ43" s="683">
        <v>0.1</v>
      </c>
      <c r="DA43" s="701"/>
      <c r="DB43" s="701"/>
      <c r="DC43" s="702"/>
      <c r="DD43" s="686" t="s">
        <v>127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2300448</v>
      </c>
      <c r="CS44" s="681"/>
      <c r="CT44" s="681"/>
      <c r="CU44" s="681"/>
      <c r="CV44" s="681"/>
      <c r="CW44" s="681"/>
      <c r="CX44" s="681"/>
      <c r="CY44" s="682"/>
      <c r="CZ44" s="683">
        <v>29.2</v>
      </c>
      <c r="DA44" s="684"/>
      <c r="DB44" s="684"/>
      <c r="DC44" s="685"/>
      <c r="DD44" s="686">
        <v>37389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1127246</v>
      </c>
      <c r="CS45" s="699"/>
      <c r="CT45" s="699"/>
      <c r="CU45" s="699"/>
      <c r="CV45" s="699"/>
      <c r="CW45" s="699"/>
      <c r="CX45" s="699"/>
      <c r="CY45" s="700"/>
      <c r="CZ45" s="683">
        <v>14.3</v>
      </c>
      <c r="DA45" s="701"/>
      <c r="DB45" s="701"/>
      <c r="DC45" s="702"/>
      <c r="DD45" s="686">
        <v>8066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1157284</v>
      </c>
      <c r="CS46" s="681"/>
      <c r="CT46" s="681"/>
      <c r="CU46" s="681"/>
      <c r="CV46" s="681"/>
      <c r="CW46" s="681"/>
      <c r="CX46" s="681"/>
      <c r="CY46" s="682"/>
      <c r="CZ46" s="683">
        <v>14.7</v>
      </c>
      <c r="DA46" s="684"/>
      <c r="DB46" s="684"/>
      <c r="DC46" s="685"/>
      <c r="DD46" s="686">
        <v>24367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105233</v>
      </c>
      <c r="CS47" s="699"/>
      <c r="CT47" s="699"/>
      <c r="CU47" s="699"/>
      <c r="CV47" s="699"/>
      <c r="CW47" s="699"/>
      <c r="CX47" s="699"/>
      <c r="CY47" s="700"/>
      <c r="CZ47" s="683">
        <v>1.3</v>
      </c>
      <c r="DA47" s="701"/>
      <c r="DB47" s="701"/>
      <c r="DC47" s="702"/>
      <c r="DD47" s="686">
        <v>1883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231</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7875717</v>
      </c>
      <c r="CS49" s="665"/>
      <c r="CT49" s="665"/>
      <c r="CU49" s="665"/>
      <c r="CV49" s="665"/>
      <c r="CW49" s="665"/>
      <c r="CX49" s="665"/>
      <c r="CY49" s="666"/>
      <c r="CZ49" s="667">
        <v>100</v>
      </c>
      <c r="DA49" s="668"/>
      <c r="DB49" s="668"/>
      <c r="DC49" s="669"/>
      <c r="DD49" s="670">
        <v>4024577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ZjzzNq1Vqhu57hLx1VQ1oCLBovUWEw6HBQMuY4lH2yzylqi0R9dZzZFu7zppjGPTTpRW7VCeEs4dVzZSlYlZg==" saltValue="l6GdRkhlZ//lPLVhima2l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CW9" sqref="CW9:DA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8166</v>
      </c>
      <c r="R7" s="1200"/>
      <c r="S7" s="1200"/>
      <c r="T7" s="1200"/>
      <c r="U7" s="1200"/>
      <c r="V7" s="1200">
        <v>7875</v>
      </c>
      <c r="W7" s="1200"/>
      <c r="X7" s="1200"/>
      <c r="Y7" s="1200"/>
      <c r="Z7" s="1200"/>
      <c r="AA7" s="1200">
        <v>291</v>
      </c>
      <c r="AB7" s="1200"/>
      <c r="AC7" s="1200"/>
      <c r="AD7" s="1200"/>
      <c r="AE7" s="1201"/>
      <c r="AF7" s="1202">
        <v>189</v>
      </c>
      <c r="AG7" s="1203"/>
      <c r="AH7" s="1203"/>
      <c r="AI7" s="1203"/>
      <c r="AJ7" s="1204"/>
      <c r="AK7" s="1186">
        <v>157</v>
      </c>
      <c r="AL7" s="1187"/>
      <c r="AM7" s="1187"/>
      <c r="AN7" s="1187"/>
      <c r="AO7" s="1187"/>
      <c r="AP7" s="1187">
        <v>6968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-1</v>
      </c>
      <c r="CI7" s="1184"/>
      <c r="CJ7" s="1184"/>
      <c r="CK7" s="1184"/>
      <c r="CL7" s="1185"/>
      <c r="CM7" s="1183">
        <v>69</v>
      </c>
      <c r="CN7" s="1184"/>
      <c r="CO7" s="1184"/>
      <c r="CP7" s="1184"/>
      <c r="CQ7" s="1185"/>
      <c r="CR7" s="1183">
        <v>93</v>
      </c>
      <c r="CS7" s="1184"/>
      <c r="CT7" s="1184"/>
      <c r="CU7" s="1184"/>
      <c r="CV7" s="1185"/>
      <c r="CW7" s="1183">
        <v>11</v>
      </c>
      <c r="CX7" s="1184"/>
      <c r="CY7" s="1184"/>
      <c r="CZ7" s="1184"/>
      <c r="DA7" s="1185"/>
      <c r="DB7" s="1183" t="s">
        <v>568</v>
      </c>
      <c r="DC7" s="1184"/>
      <c r="DD7" s="1184"/>
      <c r="DE7" s="1184"/>
      <c r="DF7" s="1185"/>
      <c r="DG7" s="1183" t="s">
        <v>568</v>
      </c>
      <c r="DH7" s="1184"/>
      <c r="DI7" s="1184"/>
      <c r="DJ7" s="1184"/>
      <c r="DK7" s="1185"/>
      <c r="DL7" s="1183" t="s">
        <v>568</v>
      </c>
      <c r="DM7" s="1184"/>
      <c r="DN7" s="1184"/>
      <c r="DO7" s="1184"/>
      <c r="DP7" s="1185"/>
      <c r="DQ7" s="1183" t="s">
        <v>568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590</v>
      </c>
      <c r="BT8" s="1110"/>
      <c r="BU8" s="1110"/>
      <c r="BV8" s="1110"/>
      <c r="BW8" s="1110"/>
      <c r="BX8" s="1110"/>
      <c r="BY8" s="1110"/>
      <c r="BZ8" s="1110"/>
      <c r="CA8" s="1110"/>
      <c r="CB8" s="1110"/>
      <c r="CC8" s="1110"/>
      <c r="CD8" s="1110"/>
      <c r="CE8" s="1110"/>
      <c r="CF8" s="1110"/>
      <c r="CG8" s="1111"/>
      <c r="CH8" s="1084">
        <v>-2</v>
      </c>
      <c r="CI8" s="1085"/>
      <c r="CJ8" s="1085"/>
      <c r="CK8" s="1085"/>
      <c r="CL8" s="1086"/>
      <c r="CM8" s="1084">
        <v>34</v>
      </c>
      <c r="CN8" s="1085"/>
      <c r="CO8" s="1085"/>
      <c r="CP8" s="1085"/>
      <c r="CQ8" s="1086"/>
      <c r="CR8" s="1084">
        <v>30</v>
      </c>
      <c r="CS8" s="1085"/>
      <c r="CT8" s="1085"/>
      <c r="CU8" s="1085"/>
      <c r="CV8" s="1086"/>
      <c r="CW8" s="1084">
        <v>0</v>
      </c>
      <c r="CX8" s="1085"/>
      <c r="CY8" s="1085"/>
      <c r="CZ8" s="1085"/>
      <c r="DA8" s="1086"/>
      <c r="DB8" s="1084" t="s">
        <v>506</v>
      </c>
      <c r="DC8" s="1085"/>
      <c r="DD8" s="1085"/>
      <c r="DE8" s="1085"/>
      <c r="DF8" s="1086"/>
      <c r="DG8" s="1084" t="s">
        <v>506</v>
      </c>
      <c r="DH8" s="1085"/>
      <c r="DI8" s="1085"/>
      <c r="DJ8" s="1085"/>
      <c r="DK8" s="1086"/>
      <c r="DL8" s="1084" t="s">
        <v>506</v>
      </c>
      <c r="DM8" s="1085"/>
      <c r="DN8" s="1085"/>
      <c r="DO8" s="1085"/>
      <c r="DP8" s="1086"/>
      <c r="DQ8" s="1084" t="s">
        <v>506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8166</v>
      </c>
      <c r="R23" s="1164"/>
      <c r="S23" s="1164"/>
      <c r="T23" s="1164"/>
      <c r="U23" s="1164"/>
      <c r="V23" s="1164">
        <v>7875</v>
      </c>
      <c r="W23" s="1164"/>
      <c r="X23" s="1164"/>
      <c r="Y23" s="1164"/>
      <c r="Z23" s="1164"/>
      <c r="AA23" s="1164">
        <v>291</v>
      </c>
      <c r="AB23" s="1164"/>
      <c r="AC23" s="1164"/>
      <c r="AD23" s="1164"/>
      <c r="AE23" s="1165"/>
      <c r="AF23" s="1166">
        <v>189</v>
      </c>
      <c r="AG23" s="1164"/>
      <c r="AH23" s="1164"/>
      <c r="AI23" s="1164"/>
      <c r="AJ23" s="1167"/>
      <c r="AK23" s="1168"/>
      <c r="AL23" s="1169"/>
      <c r="AM23" s="1169"/>
      <c r="AN23" s="1169"/>
      <c r="AO23" s="1169"/>
      <c r="AP23" s="1164">
        <v>6968</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669</v>
      </c>
      <c r="R28" s="1149"/>
      <c r="S28" s="1149"/>
      <c r="T28" s="1149"/>
      <c r="U28" s="1149"/>
      <c r="V28" s="1149">
        <v>648</v>
      </c>
      <c r="W28" s="1149"/>
      <c r="X28" s="1149"/>
      <c r="Y28" s="1149"/>
      <c r="Z28" s="1149"/>
      <c r="AA28" s="1149">
        <v>21</v>
      </c>
      <c r="AB28" s="1149"/>
      <c r="AC28" s="1149"/>
      <c r="AD28" s="1149"/>
      <c r="AE28" s="1150"/>
      <c r="AF28" s="1151">
        <v>21</v>
      </c>
      <c r="AG28" s="1149"/>
      <c r="AH28" s="1149"/>
      <c r="AI28" s="1149"/>
      <c r="AJ28" s="1152"/>
      <c r="AK28" s="1153">
        <v>74</v>
      </c>
      <c r="AL28" s="1141"/>
      <c r="AM28" s="1141"/>
      <c r="AN28" s="1141"/>
      <c r="AO28" s="1141"/>
      <c r="AP28" s="1141" t="s">
        <v>568</v>
      </c>
      <c r="AQ28" s="1141"/>
      <c r="AR28" s="1141"/>
      <c r="AS28" s="1141"/>
      <c r="AT28" s="1141"/>
      <c r="AU28" s="1141" t="s">
        <v>568</v>
      </c>
      <c r="AV28" s="1141"/>
      <c r="AW28" s="1141"/>
      <c r="AX28" s="1141"/>
      <c r="AY28" s="1141"/>
      <c r="AZ28" s="1142" t="s">
        <v>568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146</v>
      </c>
      <c r="R29" s="1139"/>
      <c r="S29" s="1139"/>
      <c r="T29" s="1139"/>
      <c r="U29" s="1139"/>
      <c r="V29" s="1139">
        <v>146</v>
      </c>
      <c r="W29" s="1139"/>
      <c r="X29" s="1139"/>
      <c r="Y29" s="1139"/>
      <c r="Z29" s="1139"/>
      <c r="AA29" s="1139" t="s">
        <v>568</v>
      </c>
      <c r="AB29" s="1139"/>
      <c r="AC29" s="1139"/>
      <c r="AD29" s="1139"/>
      <c r="AE29" s="1140"/>
      <c r="AF29" s="1114" t="s">
        <v>127</v>
      </c>
      <c r="AG29" s="1115"/>
      <c r="AH29" s="1115"/>
      <c r="AI29" s="1115"/>
      <c r="AJ29" s="1116"/>
      <c r="AK29" s="1075">
        <v>45</v>
      </c>
      <c r="AL29" s="1066"/>
      <c r="AM29" s="1066"/>
      <c r="AN29" s="1066"/>
      <c r="AO29" s="1066"/>
      <c r="AP29" s="1066" t="s">
        <v>589</v>
      </c>
      <c r="AQ29" s="1066"/>
      <c r="AR29" s="1066"/>
      <c r="AS29" s="1066"/>
      <c r="AT29" s="1066"/>
      <c r="AU29" s="1066" t="s">
        <v>589</v>
      </c>
      <c r="AV29" s="1066"/>
      <c r="AW29" s="1066"/>
      <c r="AX29" s="1066"/>
      <c r="AY29" s="1066"/>
      <c r="AZ29" s="1137" t="s">
        <v>568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741</v>
      </c>
      <c r="R30" s="1139"/>
      <c r="S30" s="1139"/>
      <c r="T30" s="1139"/>
      <c r="U30" s="1139"/>
      <c r="V30" s="1139">
        <v>731</v>
      </c>
      <c r="W30" s="1139"/>
      <c r="X30" s="1139"/>
      <c r="Y30" s="1139"/>
      <c r="Z30" s="1139"/>
      <c r="AA30" s="1139">
        <v>10</v>
      </c>
      <c r="AB30" s="1139"/>
      <c r="AC30" s="1139"/>
      <c r="AD30" s="1139"/>
      <c r="AE30" s="1140"/>
      <c r="AF30" s="1114">
        <v>10</v>
      </c>
      <c r="AG30" s="1115"/>
      <c r="AH30" s="1115"/>
      <c r="AI30" s="1115"/>
      <c r="AJ30" s="1116"/>
      <c r="AK30" s="1075">
        <v>124</v>
      </c>
      <c r="AL30" s="1066"/>
      <c r="AM30" s="1066"/>
      <c r="AN30" s="1066"/>
      <c r="AO30" s="1066"/>
      <c r="AP30" s="1066" t="s">
        <v>568</v>
      </c>
      <c r="AQ30" s="1066"/>
      <c r="AR30" s="1066"/>
      <c r="AS30" s="1066"/>
      <c r="AT30" s="1066"/>
      <c r="AU30" s="1066" t="s">
        <v>568</v>
      </c>
      <c r="AV30" s="1066"/>
      <c r="AW30" s="1066"/>
      <c r="AX30" s="1066"/>
      <c r="AY30" s="1066"/>
      <c r="AZ30" s="1137" t="s">
        <v>568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104</v>
      </c>
      <c r="R31" s="1139"/>
      <c r="S31" s="1139"/>
      <c r="T31" s="1139"/>
      <c r="U31" s="1139"/>
      <c r="V31" s="1139">
        <v>103</v>
      </c>
      <c r="W31" s="1139"/>
      <c r="X31" s="1139"/>
      <c r="Y31" s="1139"/>
      <c r="Z31" s="1139"/>
      <c r="AA31" s="1139">
        <v>1</v>
      </c>
      <c r="AB31" s="1139"/>
      <c r="AC31" s="1139"/>
      <c r="AD31" s="1139"/>
      <c r="AE31" s="1140"/>
      <c r="AF31" s="1114">
        <v>1</v>
      </c>
      <c r="AG31" s="1115"/>
      <c r="AH31" s="1115"/>
      <c r="AI31" s="1115"/>
      <c r="AJ31" s="1116"/>
      <c r="AK31" s="1075">
        <v>42</v>
      </c>
      <c r="AL31" s="1066"/>
      <c r="AM31" s="1066"/>
      <c r="AN31" s="1066"/>
      <c r="AO31" s="1066"/>
      <c r="AP31" s="1066" t="s">
        <v>568</v>
      </c>
      <c r="AQ31" s="1066"/>
      <c r="AR31" s="1066"/>
      <c r="AS31" s="1066"/>
      <c r="AT31" s="1066"/>
      <c r="AU31" s="1066" t="s">
        <v>568</v>
      </c>
      <c r="AV31" s="1066"/>
      <c r="AW31" s="1066"/>
      <c r="AX31" s="1066"/>
      <c r="AY31" s="1066"/>
      <c r="AZ31" s="1137" t="s">
        <v>568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479</v>
      </c>
      <c r="R32" s="1139"/>
      <c r="S32" s="1139"/>
      <c r="T32" s="1139"/>
      <c r="U32" s="1139"/>
      <c r="V32" s="1139">
        <v>479</v>
      </c>
      <c r="W32" s="1139"/>
      <c r="X32" s="1139"/>
      <c r="Y32" s="1139"/>
      <c r="Z32" s="1139"/>
      <c r="AA32" s="1139" t="s">
        <v>568</v>
      </c>
      <c r="AB32" s="1139"/>
      <c r="AC32" s="1139"/>
      <c r="AD32" s="1139"/>
      <c r="AE32" s="1140"/>
      <c r="AF32" s="1114" t="s">
        <v>127</v>
      </c>
      <c r="AG32" s="1115"/>
      <c r="AH32" s="1115"/>
      <c r="AI32" s="1115"/>
      <c r="AJ32" s="1116"/>
      <c r="AK32" s="1075">
        <v>84</v>
      </c>
      <c r="AL32" s="1066"/>
      <c r="AM32" s="1066"/>
      <c r="AN32" s="1066"/>
      <c r="AO32" s="1066"/>
      <c r="AP32" s="1066">
        <v>1532</v>
      </c>
      <c r="AQ32" s="1066"/>
      <c r="AR32" s="1066"/>
      <c r="AS32" s="1066"/>
      <c r="AT32" s="1066"/>
      <c r="AU32" s="1066">
        <v>904</v>
      </c>
      <c r="AV32" s="1066"/>
      <c r="AW32" s="1066"/>
      <c r="AX32" s="1066"/>
      <c r="AY32" s="1066"/>
      <c r="AZ32" s="1137" t="s">
        <v>568</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67</v>
      </c>
      <c r="R33" s="1139"/>
      <c r="S33" s="1139"/>
      <c r="T33" s="1139"/>
      <c r="U33" s="1139"/>
      <c r="V33" s="1139">
        <v>67</v>
      </c>
      <c r="W33" s="1139"/>
      <c r="X33" s="1139"/>
      <c r="Y33" s="1139"/>
      <c r="Z33" s="1139"/>
      <c r="AA33" s="1139" t="s">
        <v>568</v>
      </c>
      <c r="AB33" s="1139"/>
      <c r="AC33" s="1139"/>
      <c r="AD33" s="1139"/>
      <c r="AE33" s="1140"/>
      <c r="AF33" s="1114" t="s">
        <v>127</v>
      </c>
      <c r="AG33" s="1115"/>
      <c r="AH33" s="1115"/>
      <c r="AI33" s="1115"/>
      <c r="AJ33" s="1116"/>
      <c r="AK33" s="1075">
        <v>24</v>
      </c>
      <c r="AL33" s="1066"/>
      <c r="AM33" s="1066"/>
      <c r="AN33" s="1066"/>
      <c r="AO33" s="1066"/>
      <c r="AP33" s="1066">
        <v>199</v>
      </c>
      <c r="AQ33" s="1066"/>
      <c r="AR33" s="1066"/>
      <c r="AS33" s="1066"/>
      <c r="AT33" s="1066"/>
      <c r="AU33" s="1066">
        <v>194</v>
      </c>
      <c r="AV33" s="1066"/>
      <c r="AW33" s="1066"/>
      <c r="AX33" s="1066"/>
      <c r="AY33" s="1066"/>
      <c r="AZ33" s="1137" t="s">
        <v>568</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32</v>
      </c>
      <c r="AG63" s="1054"/>
      <c r="AH63" s="1054"/>
      <c r="AI63" s="1054"/>
      <c r="AJ63" s="1125"/>
      <c r="AK63" s="1126"/>
      <c r="AL63" s="1058"/>
      <c r="AM63" s="1058"/>
      <c r="AN63" s="1058"/>
      <c r="AO63" s="1058"/>
      <c r="AP63" s="1054">
        <v>1759</v>
      </c>
      <c r="AQ63" s="1054"/>
      <c r="AR63" s="1054"/>
      <c r="AS63" s="1054"/>
      <c r="AT63" s="1054"/>
      <c r="AU63" s="1054">
        <v>1103</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394</v>
      </c>
      <c r="W66" s="1097"/>
      <c r="X66" s="1097"/>
      <c r="Y66" s="1097"/>
      <c r="Z66" s="1098"/>
      <c r="AA66" s="1096" t="s">
        <v>395</v>
      </c>
      <c r="AB66" s="1097"/>
      <c r="AC66" s="1097"/>
      <c r="AD66" s="1097"/>
      <c r="AE66" s="1098"/>
      <c r="AF66" s="1102" t="s">
        <v>396</v>
      </c>
      <c r="AG66" s="1103"/>
      <c r="AH66" s="1103"/>
      <c r="AI66" s="1103"/>
      <c r="AJ66" s="1104"/>
      <c r="AK66" s="1096" t="s">
        <v>397</v>
      </c>
      <c r="AL66" s="1091"/>
      <c r="AM66" s="1091"/>
      <c r="AN66" s="1091"/>
      <c r="AO66" s="1092"/>
      <c r="AP66" s="1096" t="s">
        <v>413</v>
      </c>
      <c r="AQ66" s="1097"/>
      <c r="AR66" s="1097"/>
      <c r="AS66" s="1097"/>
      <c r="AT66" s="1098"/>
      <c r="AU66" s="1096" t="s">
        <v>414</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569</v>
      </c>
      <c r="C68" s="1081"/>
      <c r="D68" s="1081"/>
      <c r="E68" s="1081"/>
      <c r="F68" s="1081"/>
      <c r="G68" s="1081"/>
      <c r="H68" s="1081"/>
      <c r="I68" s="1081"/>
      <c r="J68" s="1081"/>
      <c r="K68" s="1081"/>
      <c r="L68" s="1081"/>
      <c r="M68" s="1081"/>
      <c r="N68" s="1081"/>
      <c r="O68" s="1081"/>
      <c r="P68" s="1082"/>
      <c r="Q68" s="1083">
        <v>326</v>
      </c>
      <c r="R68" s="1077"/>
      <c r="S68" s="1077"/>
      <c r="T68" s="1077"/>
      <c r="U68" s="1077"/>
      <c r="V68" s="1077">
        <v>326</v>
      </c>
      <c r="W68" s="1077"/>
      <c r="X68" s="1077"/>
      <c r="Y68" s="1077"/>
      <c r="Z68" s="1077"/>
      <c r="AA68" s="1077" t="s">
        <v>568</v>
      </c>
      <c r="AB68" s="1077"/>
      <c r="AC68" s="1077"/>
      <c r="AD68" s="1077"/>
      <c r="AE68" s="1077"/>
      <c r="AF68" s="1077" t="s">
        <v>568</v>
      </c>
      <c r="AG68" s="1077"/>
      <c r="AH68" s="1077"/>
      <c r="AI68" s="1077"/>
      <c r="AJ68" s="1077"/>
      <c r="AK68" s="1077" t="s">
        <v>568</v>
      </c>
      <c r="AL68" s="1077"/>
      <c r="AM68" s="1077"/>
      <c r="AN68" s="1077"/>
      <c r="AO68" s="1077"/>
      <c r="AP68" s="1077" t="s">
        <v>568</v>
      </c>
      <c r="AQ68" s="1077"/>
      <c r="AR68" s="1077"/>
      <c r="AS68" s="1077"/>
      <c r="AT68" s="1077"/>
      <c r="AU68" s="1077" t="s">
        <v>568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570</v>
      </c>
      <c r="C69" s="1070"/>
      <c r="D69" s="1070"/>
      <c r="E69" s="1070"/>
      <c r="F69" s="1070"/>
      <c r="G69" s="1070"/>
      <c r="H69" s="1070"/>
      <c r="I69" s="1070"/>
      <c r="J69" s="1070"/>
      <c r="K69" s="1070"/>
      <c r="L69" s="1070"/>
      <c r="M69" s="1070"/>
      <c r="N69" s="1070"/>
      <c r="O69" s="1070"/>
      <c r="P69" s="1071"/>
      <c r="Q69" s="1072">
        <v>1393</v>
      </c>
      <c r="R69" s="1066"/>
      <c r="S69" s="1066"/>
      <c r="T69" s="1066"/>
      <c r="U69" s="1066"/>
      <c r="V69" s="1066">
        <v>1393</v>
      </c>
      <c r="W69" s="1066"/>
      <c r="X69" s="1066"/>
      <c r="Y69" s="1066"/>
      <c r="Z69" s="1066"/>
      <c r="AA69" s="1066" t="s">
        <v>568</v>
      </c>
      <c r="AB69" s="1066"/>
      <c r="AC69" s="1066"/>
      <c r="AD69" s="1066"/>
      <c r="AE69" s="1066"/>
      <c r="AF69" s="1066" t="s">
        <v>568</v>
      </c>
      <c r="AG69" s="1066"/>
      <c r="AH69" s="1066"/>
      <c r="AI69" s="1066"/>
      <c r="AJ69" s="1066"/>
      <c r="AK69" s="1066" t="s">
        <v>568</v>
      </c>
      <c r="AL69" s="1066"/>
      <c r="AM69" s="1066"/>
      <c r="AN69" s="1066"/>
      <c r="AO69" s="1066"/>
      <c r="AP69" s="1066">
        <v>21</v>
      </c>
      <c r="AQ69" s="1066"/>
      <c r="AR69" s="1066"/>
      <c r="AS69" s="1066"/>
      <c r="AT69" s="1066"/>
      <c r="AU69" s="1066">
        <v>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571</v>
      </c>
      <c r="C70" s="1070"/>
      <c r="D70" s="1070"/>
      <c r="E70" s="1070"/>
      <c r="F70" s="1070"/>
      <c r="G70" s="1070"/>
      <c r="H70" s="1070"/>
      <c r="I70" s="1070"/>
      <c r="J70" s="1070"/>
      <c r="K70" s="1070"/>
      <c r="L70" s="1070"/>
      <c r="M70" s="1070"/>
      <c r="N70" s="1070"/>
      <c r="O70" s="1070"/>
      <c r="P70" s="1071"/>
      <c r="Q70" s="1072">
        <v>125</v>
      </c>
      <c r="R70" s="1066"/>
      <c r="S70" s="1066"/>
      <c r="T70" s="1066"/>
      <c r="U70" s="1066"/>
      <c r="V70" s="1066">
        <v>113</v>
      </c>
      <c r="W70" s="1066"/>
      <c r="X70" s="1066"/>
      <c r="Y70" s="1066"/>
      <c r="Z70" s="1066"/>
      <c r="AA70" s="1066">
        <v>12</v>
      </c>
      <c r="AB70" s="1066"/>
      <c r="AC70" s="1066"/>
      <c r="AD70" s="1066"/>
      <c r="AE70" s="1066"/>
      <c r="AF70" s="1066">
        <v>12</v>
      </c>
      <c r="AG70" s="1066"/>
      <c r="AH70" s="1066"/>
      <c r="AI70" s="1066"/>
      <c r="AJ70" s="1066"/>
      <c r="AK70" s="1066" t="s">
        <v>568</v>
      </c>
      <c r="AL70" s="1066"/>
      <c r="AM70" s="1066"/>
      <c r="AN70" s="1066"/>
      <c r="AO70" s="1066"/>
      <c r="AP70" s="1066" t="s">
        <v>568</v>
      </c>
      <c r="AQ70" s="1066"/>
      <c r="AR70" s="1066"/>
      <c r="AS70" s="1066"/>
      <c r="AT70" s="1066"/>
      <c r="AU70" s="1066" t="s">
        <v>568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572</v>
      </c>
      <c r="C71" s="1070"/>
      <c r="D71" s="1070"/>
      <c r="E71" s="1070"/>
      <c r="F71" s="1070"/>
      <c r="G71" s="1070"/>
      <c r="H71" s="1070"/>
      <c r="I71" s="1070"/>
      <c r="J71" s="1070"/>
      <c r="K71" s="1070"/>
      <c r="L71" s="1070"/>
      <c r="M71" s="1070"/>
      <c r="N71" s="1070"/>
      <c r="O71" s="1070"/>
      <c r="P71" s="1071"/>
      <c r="Q71" s="1072">
        <v>15</v>
      </c>
      <c r="R71" s="1066"/>
      <c r="S71" s="1066"/>
      <c r="T71" s="1066"/>
      <c r="U71" s="1066"/>
      <c r="V71" s="1066">
        <v>13</v>
      </c>
      <c r="W71" s="1066"/>
      <c r="X71" s="1066"/>
      <c r="Y71" s="1066"/>
      <c r="Z71" s="1066"/>
      <c r="AA71" s="1066">
        <v>2</v>
      </c>
      <c r="AB71" s="1066"/>
      <c r="AC71" s="1066"/>
      <c r="AD71" s="1066"/>
      <c r="AE71" s="1066"/>
      <c r="AF71" s="1066">
        <v>2</v>
      </c>
      <c r="AG71" s="1066"/>
      <c r="AH71" s="1066"/>
      <c r="AI71" s="1066"/>
      <c r="AJ71" s="1066"/>
      <c r="AK71" s="1066" t="s">
        <v>568</v>
      </c>
      <c r="AL71" s="1066"/>
      <c r="AM71" s="1066"/>
      <c r="AN71" s="1066"/>
      <c r="AO71" s="1066"/>
      <c r="AP71" s="1066" t="s">
        <v>568</v>
      </c>
      <c r="AQ71" s="1066"/>
      <c r="AR71" s="1066"/>
      <c r="AS71" s="1066"/>
      <c r="AT71" s="1066"/>
      <c r="AU71" s="1066" t="s">
        <v>568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573</v>
      </c>
      <c r="C72" s="1070"/>
      <c r="D72" s="1070"/>
      <c r="E72" s="1070"/>
      <c r="F72" s="1070"/>
      <c r="G72" s="1070"/>
      <c r="H72" s="1070"/>
      <c r="I72" s="1070"/>
      <c r="J72" s="1070"/>
      <c r="K72" s="1070"/>
      <c r="L72" s="1070"/>
      <c r="M72" s="1070"/>
      <c r="N72" s="1070"/>
      <c r="O72" s="1070"/>
      <c r="P72" s="1071"/>
      <c r="Q72" s="1072">
        <v>534</v>
      </c>
      <c r="R72" s="1066"/>
      <c r="S72" s="1066"/>
      <c r="T72" s="1066"/>
      <c r="U72" s="1066"/>
      <c r="V72" s="1066">
        <v>517</v>
      </c>
      <c r="W72" s="1066"/>
      <c r="X72" s="1066"/>
      <c r="Y72" s="1066"/>
      <c r="Z72" s="1066"/>
      <c r="AA72" s="1066">
        <v>17</v>
      </c>
      <c r="AB72" s="1066"/>
      <c r="AC72" s="1066"/>
      <c r="AD72" s="1066"/>
      <c r="AE72" s="1066"/>
      <c r="AF72" s="1066">
        <v>17</v>
      </c>
      <c r="AG72" s="1066"/>
      <c r="AH72" s="1066"/>
      <c r="AI72" s="1066"/>
      <c r="AJ72" s="1066"/>
      <c r="AK72" s="1066" t="s">
        <v>568</v>
      </c>
      <c r="AL72" s="1066"/>
      <c r="AM72" s="1066"/>
      <c r="AN72" s="1066"/>
      <c r="AO72" s="1066"/>
      <c r="AP72" s="1066" t="s">
        <v>568</v>
      </c>
      <c r="AQ72" s="1066"/>
      <c r="AR72" s="1066"/>
      <c r="AS72" s="1066"/>
      <c r="AT72" s="1066"/>
      <c r="AU72" s="1066" t="s">
        <v>568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574</v>
      </c>
      <c r="C73" s="1070"/>
      <c r="D73" s="1070"/>
      <c r="E73" s="1070"/>
      <c r="F73" s="1070"/>
      <c r="G73" s="1070"/>
      <c r="H73" s="1070"/>
      <c r="I73" s="1070"/>
      <c r="J73" s="1070"/>
      <c r="K73" s="1070"/>
      <c r="L73" s="1070"/>
      <c r="M73" s="1070"/>
      <c r="N73" s="1070"/>
      <c r="O73" s="1070"/>
      <c r="P73" s="1071"/>
      <c r="Q73" s="1072">
        <v>5261</v>
      </c>
      <c r="R73" s="1066"/>
      <c r="S73" s="1066"/>
      <c r="T73" s="1066"/>
      <c r="U73" s="1066"/>
      <c r="V73" s="1066">
        <v>4318</v>
      </c>
      <c r="W73" s="1066"/>
      <c r="X73" s="1066"/>
      <c r="Y73" s="1066"/>
      <c r="Z73" s="1066"/>
      <c r="AA73" s="1066">
        <v>943</v>
      </c>
      <c r="AB73" s="1066"/>
      <c r="AC73" s="1066"/>
      <c r="AD73" s="1066"/>
      <c r="AE73" s="1066"/>
      <c r="AF73" s="1066">
        <v>943</v>
      </c>
      <c r="AG73" s="1066"/>
      <c r="AH73" s="1066"/>
      <c r="AI73" s="1066"/>
      <c r="AJ73" s="1066"/>
      <c r="AK73" s="1066">
        <v>3</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575</v>
      </c>
      <c r="C74" s="1070"/>
      <c r="D74" s="1070"/>
      <c r="E74" s="1070"/>
      <c r="F74" s="1070"/>
      <c r="G74" s="1070"/>
      <c r="H74" s="1070"/>
      <c r="I74" s="1070"/>
      <c r="J74" s="1070"/>
      <c r="K74" s="1070"/>
      <c r="L74" s="1070"/>
      <c r="M74" s="1070"/>
      <c r="N74" s="1070"/>
      <c r="O74" s="1070"/>
      <c r="P74" s="1071"/>
      <c r="Q74" s="1072">
        <v>8</v>
      </c>
      <c r="R74" s="1066"/>
      <c r="S74" s="1066"/>
      <c r="T74" s="1066"/>
      <c r="U74" s="1066"/>
      <c r="V74" s="1066">
        <v>8</v>
      </c>
      <c r="W74" s="1066"/>
      <c r="X74" s="1066"/>
      <c r="Y74" s="1066"/>
      <c r="Z74" s="1066"/>
      <c r="AA74" s="1066" t="s">
        <v>568</v>
      </c>
      <c r="AB74" s="1066"/>
      <c r="AC74" s="1066"/>
      <c r="AD74" s="1066"/>
      <c r="AE74" s="1066"/>
      <c r="AF74" s="1066" t="s">
        <v>568</v>
      </c>
      <c r="AG74" s="1066"/>
      <c r="AH74" s="1066"/>
      <c r="AI74" s="1066"/>
      <c r="AJ74" s="1066"/>
      <c r="AK74" s="1066" t="s">
        <v>568</v>
      </c>
      <c r="AL74" s="1066"/>
      <c r="AM74" s="1066"/>
      <c r="AN74" s="1066"/>
      <c r="AO74" s="1066"/>
      <c r="AP74" s="1066" t="s">
        <v>568</v>
      </c>
      <c r="AQ74" s="1066"/>
      <c r="AR74" s="1066"/>
      <c r="AS74" s="1066"/>
      <c r="AT74" s="1066"/>
      <c r="AU74" s="1066" t="s">
        <v>568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576</v>
      </c>
      <c r="C75" s="1070"/>
      <c r="D75" s="1070"/>
      <c r="E75" s="1070"/>
      <c r="F75" s="1070"/>
      <c r="G75" s="1070"/>
      <c r="H75" s="1070"/>
      <c r="I75" s="1070"/>
      <c r="J75" s="1070"/>
      <c r="K75" s="1070"/>
      <c r="L75" s="1070"/>
      <c r="M75" s="1070"/>
      <c r="N75" s="1070"/>
      <c r="O75" s="1070"/>
      <c r="P75" s="1071"/>
      <c r="Q75" s="1076">
        <v>134</v>
      </c>
      <c r="R75" s="1074"/>
      <c r="S75" s="1074"/>
      <c r="T75" s="1074"/>
      <c r="U75" s="1075"/>
      <c r="V75" s="1073">
        <v>134</v>
      </c>
      <c r="W75" s="1074"/>
      <c r="X75" s="1074"/>
      <c r="Y75" s="1074"/>
      <c r="Z75" s="1075"/>
      <c r="AA75" s="1073" t="s">
        <v>568</v>
      </c>
      <c r="AB75" s="1074"/>
      <c r="AC75" s="1074"/>
      <c r="AD75" s="1074"/>
      <c r="AE75" s="1075"/>
      <c r="AF75" s="1073" t="s">
        <v>568</v>
      </c>
      <c r="AG75" s="1074"/>
      <c r="AH75" s="1074"/>
      <c r="AI75" s="1074"/>
      <c r="AJ75" s="1075"/>
      <c r="AK75" s="1073" t="s">
        <v>568</v>
      </c>
      <c r="AL75" s="1074"/>
      <c r="AM75" s="1074"/>
      <c r="AN75" s="1074"/>
      <c r="AO75" s="1075"/>
      <c r="AP75" s="1073" t="s">
        <v>568</v>
      </c>
      <c r="AQ75" s="1074"/>
      <c r="AR75" s="1074"/>
      <c r="AS75" s="1074"/>
      <c r="AT75" s="1075"/>
      <c r="AU75" s="1073" t="s">
        <v>568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577</v>
      </c>
      <c r="C76" s="1070"/>
      <c r="D76" s="1070"/>
      <c r="E76" s="1070"/>
      <c r="F76" s="1070"/>
      <c r="G76" s="1070"/>
      <c r="H76" s="1070"/>
      <c r="I76" s="1070"/>
      <c r="J76" s="1070"/>
      <c r="K76" s="1070"/>
      <c r="L76" s="1070"/>
      <c r="M76" s="1070"/>
      <c r="N76" s="1070"/>
      <c r="O76" s="1070"/>
      <c r="P76" s="1071"/>
      <c r="Q76" s="1076">
        <v>47</v>
      </c>
      <c r="R76" s="1074"/>
      <c r="S76" s="1074"/>
      <c r="T76" s="1074"/>
      <c r="U76" s="1075"/>
      <c r="V76" s="1073">
        <v>47</v>
      </c>
      <c r="W76" s="1074"/>
      <c r="X76" s="1074"/>
      <c r="Y76" s="1074"/>
      <c r="Z76" s="1075"/>
      <c r="AA76" s="1073" t="s">
        <v>568</v>
      </c>
      <c r="AB76" s="1074"/>
      <c r="AC76" s="1074"/>
      <c r="AD76" s="1074"/>
      <c r="AE76" s="1075"/>
      <c r="AF76" s="1073" t="s">
        <v>568</v>
      </c>
      <c r="AG76" s="1074"/>
      <c r="AH76" s="1074"/>
      <c r="AI76" s="1074"/>
      <c r="AJ76" s="1075"/>
      <c r="AK76" s="1073" t="s">
        <v>568</v>
      </c>
      <c r="AL76" s="1074"/>
      <c r="AM76" s="1074"/>
      <c r="AN76" s="1074"/>
      <c r="AO76" s="1075"/>
      <c r="AP76" s="1073" t="s">
        <v>568</v>
      </c>
      <c r="AQ76" s="1074"/>
      <c r="AR76" s="1074"/>
      <c r="AS76" s="1074"/>
      <c r="AT76" s="1075"/>
      <c r="AU76" s="1073" t="s">
        <v>568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578</v>
      </c>
      <c r="C77" s="1070"/>
      <c r="D77" s="1070"/>
      <c r="E77" s="1070"/>
      <c r="F77" s="1070"/>
      <c r="G77" s="1070"/>
      <c r="H77" s="1070"/>
      <c r="I77" s="1070"/>
      <c r="J77" s="1070"/>
      <c r="K77" s="1070"/>
      <c r="L77" s="1070"/>
      <c r="M77" s="1070"/>
      <c r="N77" s="1070"/>
      <c r="O77" s="1070"/>
      <c r="P77" s="1071"/>
      <c r="Q77" s="1076">
        <v>81</v>
      </c>
      <c r="R77" s="1074"/>
      <c r="S77" s="1074"/>
      <c r="T77" s="1074"/>
      <c r="U77" s="1075"/>
      <c r="V77" s="1073">
        <v>68</v>
      </c>
      <c r="W77" s="1074"/>
      <c r="X77" s="1074"/>
      <c r="Y77" s="1074"/>
      <c r="Z77" s="1075"/>
      <c r="AA77" s="1073">
        <v>13</v>
      </c>
      <c r="AB77" s="1074"/>
      <c r="AC77" s="1074"/>
      <c r="AD77" s="1074"/>
      <c r="AE77" s="1075"/>
      <c r="AF77" s="1073">
        <v>13</v>
      </c>
      <c r="AG77" s="1074"/>
      <c r="AH77" s="1074"/>
      <c r="AI77" s="1074"/>
      <c r="AJ77" s="1075"/>
      <c r="AK77" s="1073" t="s">
        <v>568</v>
      </c>
      <c r="AL77" s="1074"/>
      <c r="AM77" s="1074"/>
      <c r="AN77" s="1074"/>
      <c r="AO77" s="1075"/>
      <c r="AP77" s="1073" t="s">
        <v>568</v>
      </c>
      <c r="AQ77" s="1074"/>
      <c r="AR77" s="1074"/>
      <c r="AS77" s="1074"/>
      <c r="AT77" s="1075"/>
      <c r="AU77" s="1073" t="s">
        <v>568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579</v>
      </c>
      <c r="C78" s="1070"/>
      <c r="D78" s="1070"/>
      <c r="E78" s="1070"/>
      <c r="F78" s="1070"/>
      <c r="G78" s="1070"/>
      <c r="H78" s="1070"/>
      <c r="I78" s="1070"/>
      <c r="J78" s="1070"/>
      <c r="K78" s="1070"/>
      <c r="L78" s="1070"/>
      <c r="M78" s="1070"/>
      <c r="N78" s="1070"/>
      <c r="O78" s="1070"/>
      <c r="P78" s="1071"/>
      <c r="Q78" s="1072">
        <v>26</v>
      </c>
      <c r="R78" s="1066"/>
      <c r="S78" s="1066"/>
      <c r="T78" s="1066"/>
      <c r="U78" s="1066"/>
      <c r="V78" s="1066">
        <v>26</v>
      </c>
      <c r="W78" s="1066"/>
      <c r="X78" s="1066"/>
      <c r="Y78" s="1066"/>
      <c r="Z78" s="1066"/>
      <c r="AA78" s="1066" t="s">
        <v>568</v>
      </c>
      <c r="AB78" s="1066"/>
      <c r="AC78" s="1066"/>
      <c r="AD78" s="1066"/>
      <c r="AE78" s="1066"/>
      <c r="AF78" s="1066" t="s">
        <v>568</v>
      </c>
      <c r="AG78" s="1066"/>
      <c r="AH78" s="1066"/>
      <c r="AI78" s="1066"/>
      <c r="AJ78" s="1066"/>
      <c r="AK78" s="1066" t="s">
        <v>568</v>
      </c>
      <c r="AL78" s="1066"/>
      <c r="AM78" s="1066"/>
      <c r="AN78" s="1066"/>
      <c r="AO78" s="1066"/>
      <c r="AP78" s="1066">
        <v>96</v>
      </c>
      <c r="AQ78" s="1066"/>
      <c r="AR78" s="1066"/>
      <c r="AS78" s="1066"/>
      <c r="AT78" s="1066"/>
      <c r="AU78" s="1066">
        <v>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580</v>
      </c>
      <c r="C79" s="1070"/>
      <c r="D79" s="1070"/>
      <c r="E79" s="1070"/>
      <c r="F79" s="1070"/>
      <c r="G79" s="1070"/>
      <c r="H79" s="1070"/>
      <c r="I79" s="1070"/>
      <c r="J79" s="1070"/>
      <c r="K79" s="1070"/>
      <c r="L79" s="1070"/>
      <c r="M79" s="1070"/>
      <c r="N79" s="1070"/>
      <c r="O79" s="1070"/>
      <c r="P79" s="1071"/>
      <c r="Q79" s="1072">
        <v>65</v>
      </c>
      <c r="R79" s="1066"/>
      <c r="S79" s="1066"/>
      <c r="T79" s="1066"/>
      <c r="U79" s="1066"/>
      <c r="V79" s="1066">
        <v>57</v>
      </c>
      <c r="W79" s="1066"/>
      <c r="X79" s="1066"/>
      <c r="Y79" s="1066"/>
      <c r="Z79" s="1066"/>
      <c r="AA79" s="1066">
        <v>8</v>
      </c>
      <c r="AB79" s="1066"/>
      <c r="AC79" s="1066"/>
      <c r="AD79" s="1066"/>
      <c r="AE79" s="1066"/>
      <c r="AF79" s="1066">
        <v>8</v>
      </c>
      <c r="AG79" s="1066"/>
      <c r="AH79" s="1066"/>
      <c r="AI79" s="1066"/>
      <c r="AJ79" s="1066"/>
      <c r="AK79" s="1073" t="s">
        <v>568</v>
      </c>
      <c r="AL79" s="1074"/>
      <c r="AM79" s="1074"/>
      <c r="AN79" s="1074"/>
      <c r="AO79" s="1075"/>
      <c r="AP79" s="1073" t="s">
        <v>568</v>
      </c>
      <c r="AQ79" s="1074"/>
      <c r="AR79" s="1074"/>
      <c r="AS79" s="1074"/>
      <c r="AT79" s="1075"/>
      <c r="AU79" s="1073" t="s">
        <v>568</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581</v>
      </c>
      <c r="C80" s="1070"/>
      <c r="D80" s="1070"/>
      <c r="E80" s="1070"/>
      <c r="F80" s="1070"/>
      <c r="G80" s="1070"/>
      <c r="H80" s="1070"/>
      <c r="I80" s="1070"/>
      <c r="J80" s="1070"/>
      <c r="K80" s="1070"/>
      <c r="L80" s="1070"/>
      <c r="M80" s="1070"/>
      <c r="N80" s="1070"/>
      <c r="O80" s="1070"/>
      <c r="P80" s="1071"/>
      <c r="Q80" s="1072">
        <v>143922</v>
      </c>
      <c r="R80" s="1066"/>
      <c r="S80" s="1066"/>
      <c r="T80" s="1066"/>
      <c r="U80" s="1066"/>
      <c r="V80" s="1066">
        <v>139310</v>
      </c>
      <c r="W80" s="1066"/>
      <c r="X80" s="1066"/>
      <c r="Y80" s="1066"/>
      <c r="Z80" s="1066"/>
      <c r="AA80" s="1066">
        <v>4612</v>
      </c>
      <c r="AB80" s="1066"/>
      <c r="AC80" s="1066"/>
      <c r="AD80" s="1066"/>
      <c r="AE80" s="1066"/>
      <c r="AF80" s="1066">
        <v>4612</v>
      </c>
      <c r="AG80" s="1066"/>
      <c r="AH80" s="1066"/>
      <c r="AI80" s="1066"/>
      <c r="AJ80" s="1066"/>
      <c r="AK80" s="1073" t="s">
        <v>568</v>
      </c>
      <c r="AL80" s="1074"/>
      <c r="AM80" s="1074"/>
      <c r="AN80" s="1074"/>
      <c r="AO80" s="1075"/>
      <c r="AP80" s="1073" t="s">
        <v>568</v>
      </c>
      <c r="AQ80" s="1074"/>
      <c r="AR80" s="1074"/>
      <c r="AS80" s="1074"/>
      <c r="AT80" s="1075"/>
      <c r="AU80" s="1073" t="s">
        <v>568</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582</v>
      </c>
      <c r="C81" s="1070"/>
      <c r="D81" s="1070"/>
      <c r="E81" s="1070"/>
      <c r="F81" s="1070"/>
      <c r="G81" s="1070"/>
      <c r="H81" s="1070"/>
      <c r="I81" s="1070"/>
      <c r="J81" s="1070"/>
      <c r="K81" s="1070"/>
      <c r="L81" s="1070"/>
      <c r="M81" s="1070"/>
      <c r="N81" s="1070"/>
      <c r="O81" s="1070"/>
      <c r="P81" s="1071"/>
      <c r="Q81" s="1072">
        <v>818</v>
      </c>
      <c r="R81" s="1066"/>
      <c r="S81" s="1066"/>
      <c r="T81" s="1066"/>
      <c r="U81" s="1066"/>
      <c r="V81" s="1066">
        <v>818</v>
      </c>
      <c r="W81" s="1066"/>
      <c r="X81" s="1066"/>
      <c r="Y81" s="1066"/>
      <c r="Z81" s="1066"/>
      <c r="AA81" s="1066" t="s">
        <v>568</v>
      </c>
      <c r="AB81" s="1066"/>
      <c r="AC81" s="1066"/>
      <c r="AD81" s="1066"/>
      <c r="AE81" s="1066"/>
      <c r="AF81" s="1066" t="s">
        <v>568</v>
      </c>
      <c r="AG81" s="1066"/>
      <c r="AH81" s="1066"/>
      <c r="AI81" s="1066"/>
      <c r="AJ81" s="1066"/>
      <c r="AK81" s="1066" t="s">
        <v>568</v>
      </c>
      <c r="AL81" s="1066"/>
      <c r="AM81" s="1066"/>
      <c r="AN81" s="1066"/>
      <c r="AO81" s="1066"/>
      <c r="AP81" s="1066" t="s">
        <v>568</v>
      </c>
      <c r="AQ81" s="1066"/>
      <c r="AR81" s="1066"/>
      <c r="AS81" s="1066"/>
      <c r="AT81" s="1066"/>
      <c r="AU81" s="1066" t="s">
        <v>568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5607</v>
      </c>
      <c r="AG88" s="1054"/>
      <c r="AH88" s="1054"/>
      <c r="AI88" s="1054"/>
      <c r="AJ88" s="1054"/>
      <c r="AK88" s="1058"/>
      <c r="AL88" s="1058"/>
      <c r="AM88" s="1058"/>
      <c r="AN88" s="1058"/>
      <c r="AO88" s="1058"/>
      <c r="AP88" s="1054">
        <v>117</v>
      </c>
      <c r="AQ88" s="1054"/>
      <c r="AR88" s="1054"/>
      <c r="AS88" s="1054"/>
      <c r="AT88" s="1054"/>
      <c r="AU88" s="1054">
        <v>11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93</v>
      </c>
      <c r="CS102" s="1046"/>
      <c r="CT102" s="1046"/>
      <c r="CU102" s="1046"/>
      <c r="CV102" s="1047"/>
      <c r="CW102" s="1045">
        <v>11</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304</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304</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304</v>
      </c>
      <c r="DR109" s="989"/>
      <c r="DS109" s="989"/>
      <c r="DT109" s="989"/>
      <c r="DU109" s="990"/>
      <c r="DV109" s="991" t="s">
        <v>426</v>
      </c>
      <c r="DW109" s="989"/>
      <c r="DX109" s="989"/>
      <c r="DY109" s="989"/>
      <c r="DZ109" s="1020"/>
    </row>
    <row r="110" spans="1:131" s="248"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546284</v>
      </c>
      <c r="AB110" s="982"/>
      <c r="AC110" s="982"/>
      <c r="AD110" s="982"/>
      <c r="AE110" s="983"/>
      <c r="AF110" s="984">
        <v>596792</v>
      </c>
      <c r="AG110" s="982"/>
      <c r="AH110" s="982"/>
      <c r="AI110" s="982"/>
      <c r="AJ110" s="983"/>
      <c r="AK110" s="984">
        <v>661343</v>
      </c>
      <c r="AL110" s="982"/>
      <c r="AM110" s="982"/>
      <c r="AN110" s="982"/>
      <c r="AO110" s="983"/>
      <c r="AP110" s="985">
        <v>23.3</v>
      </c>
      <c r="AQ110" s="986"/>
      <c r="AR110" s="986"/>
      <c r="AS110" s="986"/>
      <c r="AT110" s="987"/>
      <c r="AU110" s="1021" t="s">
        <v>71</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6900138</v>
      </c>
      <c r="BR110" s="929"/>
      <c r="BS110" s="929"/>
      <c r="BT110" s="929"/>
      <c r="BU110" s="929"/>
      <c r="BV110" s="929">
        <v>6376565</v>
      </c>
      <c r="BW110" s="929"/>
      <c r="BX110" s="929"/>
      <c r="BY110" s="929"/>
      <c r="BZ110" s="929"/>
      <c r="CA110" s="929">
        <v>6967828</v>
      </c>
      <c r="CB110" s="929"/>
      <c r="CC110" s="929"/>
      <c r="CD110" s="929"/>
      <c r="CE110" s="929"/>
      <c r="CF110" s="953">
        <v>245.9</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432</v>
      </c>
      <c r="DH110" s="929"/>
      <c r="DI110" s="929"/>
      <c r="DJ110" s="929"/>
      <c r="DK110" s="929"/>
      <c r="DL110" s="929" t="s">
        <v>432</v>
      </c>
      <c r="DM110" s="929"/>
      <c r="DN110" s="929"/>
      <c r="DO110" s="929"/>
      <c r="DP110" s="929"/>
      <c r="DQ110" s="929">
        <v>195556</v>
      </c>
      <c r="DR110" s="929"/>
      <c r="DS110" s="929"/>
      <c r="DT110" s="929"/>
      <c r="DU110" s="929"/>
      <c r="DV110" s="930">
        <v>6.9</v>
      </c>
      <c r="DW110" s="930"/>
      <c r="DX110" s="930"/>
      <c r="DY110" s="930"/>
      <c r="DZ110" s="931"/>
    </row>
    <row r="111" spans="1:131" s="248" customFormat="1" ht="26.25" customHeight="1" x14ac:dyDescent="0.15">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434</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127</v>
      </c>
      <c r="BW111" s="901"/>
      <c r="BX111" s="901"/>
      <c r="BY111" s="901"/>
      <c r="BZ111" s="901"/>
      <c r="CA111" s="901">
        <v>206249</v>
      </c>
      <c r="CB111" s="901"/>
      <c r="CC111" s="901"/>
      <c r="CD111" s="901"/>
      <c r="CE111" s="901"/>
      <c r="CF111" s="962">
        <v>7.3</v>
      </c>
      <c r="CG111" s="963"/>
      <c r="CH111" s="963"/>
      <c r="CI111" s="963"/>
      <c r="CJ111" s="963"/>
      <c r="CK111" s="1018"/>
      <c r="CL111" s="905"/>
      <c r="CM111" s="908" t="s">
        <v>435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390</v>
      </c>
      <c r="DH111" s="901"/>
      <c r="DI111" s="901"/>
      <c r="DJ111" s="901"/>
      <c r="DK111" s="901"/>
      <c r="DL111" s="901" t="s">
        <v>127</v>
      </c>
      <c r="DM111" s="901"/>
      <c r="DN111" s="901"/>
      <c r="DO111" s="901"/>
      <c r="DP111" s="901"/>
      <c r="DQ111" s="901" t="s">
        <v>127</v>
      </c>
      <c r="DR111" s="901"/>
      <c r="DS111" s="901"/>
      <c r="DT111" s="901"/>
      <c r="DU111" s="901"/>
      <c r="DV111" s="878" t="s">
        <v>432</v>
      </c>
      <c r="DW111" s="878"/>
      <c r="DX111" s="878"/>
      <c r="DY111" s="878"/>
      <c r="DZ111" s="879"/>
    </row>
    <row r="112" spans="1:131" s="248" customFormat="1" ht="26.25" customHeight="1" x14ac:dyDescent="0.15">
      <c r="A112" s="1003" t="s">
        <v>436</v>
      </c>
      <c r="B112" s="1004"/>
      <c r="C112" s="834" t="s">
        <v>437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432</v>
      </c>
      <c r="AL112" s="864"/>
      <c r="AM112" s="864"/>
      <c r="AN112" s="864"/>
      <c r="AO112" s="865"/>
      <c r="AP112" s="911" t="s">
        <v>127</v>
      </c>
      <c r="AQ112" s="912"/>
      <c r="AR112" s="912"/>
      <c r="AS112" s="912"/>
      <c r="AT112" s="913"/>
      <c r="AU112" s="1023"/>
      <c r="AV112" s="1024"/>
      <c r="AW112" s="1024"/>
      <c r="AX112" s="1024"/>
      <c r="AY112" s="1024"/>
      <c r="AZ112" s="899" t="s">
        <v>438</v>
      </c>
      <c r="BA112" s="834"/>
      <c r="BB112" s="834"/>
      <c r="BC112" s="834"/>
      <c r="BD112" s="834"/>
      <c r="BE112" s="834"/>
      <c r="BF112" s="834"/>
      <c r="BG112" s="834"/>
      <c r="BH112" s="834"/>
      <c r="BI112" s="834"/>
      <c r="BJ112" s="834"/>
      <c r="BK112" s="834"/>
      <c r="BL112" s="834"/>
      <c r="BM112" s="834"/>
      <c r="BN112" s="834"/>
      <c r="BO112" s="834"/>
      <c r="BP112" s="835"/>
      <c r="BQ112" s="900">
        <v>1094405</v>
      </c>
      <c r="BR112" s="901"/>
      <c r="BS112" s="901"/>
      <c r="BT112" s="901"/>
      <c r="BU112" s="901"/>
      <c r="BV112" s="901">
        <v>1035781</v>
      </c>
      <c r="BW112" s="901"/>
      <c r="BX112" s="901"/>
      <c r="BY112" s="901"/>
      <c r="BZ112" s="901"/>
      <c r="CA112" s="901">
        <v>1097498</v>
      </c>
      <c r="CB112" s="901"/>
      <c r="CC112" s="901"/>
      <c r="CD112" s="901"/>
      <c r="CE112" s="901"/>
      <c r="CF112" s="962">
        <v>38.700000000000003</v>
      </c>
      <c r="CG112" s="963"/>
      <c r="CH112" s="963"/>
      <c r="CI112" s="963"/>
      <c r="CJ112" s="963"/>
      <c r="CK112" s="1018"/>
      <c r="CL112" s="905"/>
      <c r="CM112" s="908" t="s">
        <v>439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15">
      <c r="A113" s="1005"/>
      <c r="B113" s="1006"/>
      <c r="C113" s="834" t="s">
        <v>440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60593</v>
      </c>
      <c r="AB113" s="1010"/>
      <c r="AC113" s="1010"/>
      <c r="AD113" s="1010"/>
      <c r="AE113" s="1011"/>
      <c r="AF113" s="1012">
        <v>65382</v>
      </c>
      <c r="AG113" s="1010"/>
      <c r="AH113" s="1010"/>
      <c r="AI113" s="1010"/>
      <c r="AJ113" s="1011"/>
      <c r="AK113" s="1012">
        <v>60788</v>
      </c>
      <c r="AL113" s="1010"/>
      <c r="AM113" s="1010"/>
      <c r="AN113" s="1010"/>
      <c r="AO113" s="1011"/>
      <c r="AP113" s="1013">
        <v>2.1</v>
      </c>
      <c r="AQ113" s="1014"/>
      <c r="AR113" s="1014"/>
      <c r="AS113" s="1014"/>
      <c r="AT113" s="1015"/>
      <c r="AU113" s="1023"/>
      <c r="AV113" s="1024"/>
      <c r="AW113" s="1024"/>
      <c r="AX113" s="1024"/>
      <c r="AY113" s="1024"/>
      <c r="AZ113" s="899" t="s">
        <v>441</v>
      </c>
      <c r="BA113" s="834"/>
      <c r="BB113" s="834"/>
      <c r="BC113" s="834"/>
      <c r="BD113" s="834"/>
      <c r="BE113" s="834"/>
      <c r="BF113" s="834"/>
      <c r="BG113" s="834"/>
      <c r="BH113" s="834"/>
      <c r="BI113" s="834"/>
      <c r="BJ113" s="834"/>
      <c r="BK113" s="834"/>
      <c r="BL113" s="834"/>
      <c r="BM113" s="834"/>
      <c r="BN113" s="834"/>
      <c r="BO113" s="834"/>
      <c r="BP113" s="835"/>
      <c r="BQ113" s="900">
        <v>17141</v>
      </c>
      <c r="BR113" s="901"/>
      <c r="BS113" s="901"/>
      <c r="BT113" s="901"/>
      <c r="BU113" s="901"/>
      <c r="BV113" s="901">
        <v>14410</v>
      </c>
      <c r="BW113" s="901"/>
      <c r="BX113" s="901"/>
      <c r="BY113" s="901"/>
      <c r="BZ113" s="901"/>
      <c r="CA113" s="901">
        <v>11627</v>
      </c>
      <c r="CB113" s="901"/>
      <c r="CC113" s="901"/>
      <c r="CD113" s="901"/>
      <c r="CE113" s="901"/>
      <c r="CF113" s="962">
        <v>0.4</v>
      </c>
      <c r="CG113" s="963"/>
      <c r="CH113" s="963"/>
      <c r="CI113" s="963"/>
      <c r="CJ113" s="963"/>
      <c r="CK113" s="1018"/>
      <c r="CL113" s="905"/>
      <c r="CM113" s="908" t="s">
        <v>442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x14ac:dyDescent="0.15">
      <c r="A114" s="1005"/>
      <c r="B114" s="1006"/>
      <c r="C114" s="834" t="s">
        <v>443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3045</v>
      </c>
      <c r="AB114" s="864"/>
      <c r="AC114" s="864"/>
      <c r="AD114" s="864"/>
      <c r="AE114" s="865"/>
      <c r="AF114" s="866">
        <v>3044</v>
      </c>
      <c r="AG114" s="864"/>
      <c r="AH114" s="864"/>
      <c r="AI114" s="864"/>
      <c r="AJ114" s="865"/>
      <c r="AK114" s="866">
        <v>3081</v>
      </c>
      <c r="AL114" s="864"/>
      <c r="AM114" s="864"/>
      <c r="AN114" s="864"/>
      <c r="AO114" s="865"/>
      <c r="AP114" s="911">
        <v>0.1</v>
      </c>
      <c r="AQ114" s="912"/>
      <c r="AR114" s="912"/>
      <c r="AS114" s="912"/>
      <c r="AT114" s="913"/>
      <c r="AU114" s="1023"/>
      <c r="AV114" s="1024"/>
      <c r="AW114" s="1024"/>
      <c r="AX114" s="1024"/>
      <c r="AY114" s="1024"/>
      <c r="AZ114" s="899" t="s">
        <v>444</v>
      </c>
      <c r="BA114" s="834"/>
      <c r="BB114" s="834"/>
      <c r="BC114" s="834"/>
      <c r="BD114" s="834"/>
      <c r="BE114" s="834"/>
      <c r="BF114" s="834"/>
      <c r="BG114" s="834"/>
      <c r="BH114" s="834"/>
      <c r="BI114" s="834"/>
      <c r="BJ114" s="834"/>
      <c r="BK114" s="834"/>
      <c r="BL114" s="834"/>
      <c r="BM114" s="834"/>
      <c r="BN114" s="834"/>
      <c r="BO114" s="834"/>
      <c r="BP114" s="835"/>
      <c r="BQ114" s="900">
        <v>541275</v>
      </c>
      <c r="BR114" s="901"/>
      <c r="BS114" s="901"/>
      <c r="BT114" s="901"/>
      <c r="BU114" s="901"/>
      <c r="BV114" s="901">
        <v>515224</v>
      </c>
      <c r="BW114" s="901"/>
      <c r="BX114" s="901"/>
      <c r="BY114" s="901"/>
      <c r="BZ114" s="901"/>
      <c r="CA114" s="901">
        <v>587211</v>
      </c>
      <c r="CB114" s="901"/>
      <c r="CC114" s="901"/>
      <c r="CD114" s="901"/>
      <c r="CE114" s="901"/>
      <c r="CF114" s="962">
        <v>20.7</v>
      </c>
      <c r="CG114" s="963"/>
      <c r="CH114" s="963"/>
      <c r="CI114" s="963"/>
      <c r="CJ114" s="963"/>
      <c r="CK114" s="1018"/>
      <c r="CL114" s="905"/>
      <c r="CM114" s="908" t="s">
        <v>445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432</v>
      </c>
      <c r="DM114" s="864"/>
      <c r="DN114" s="864"/>
      <c r="DO114" s="864"/>
      <c r="DP114" s="865"/>
      <c r="DQ114" s="866" t="s">
        <v>127</v>
      </c>
      <c r="DR114" s="864"/>
      <c r="DS114" s="864"/>
      <c r="DT114" s="864"/>
      <c r="DU114" s="865"/>
      <c r="DV114" s="911" t="s">
        <v>432</v>
      </c>
      <c r="DW114" s="912"/>
      <c r="DX114" s="912"/>
      <c r="DY114" s="912"/>
      <c r="DZ114" s="913"/>
    </row>
    <row r="115" spans="1:130" s="248" customFormat="1" ht="26.25" customHeight="1" x14ac:dyDescent="0.15">
      <c r="A115" s="1005"/>
      <c r="B115" s="1006"/>
      <c r="C115" s="834" t="s">
        <v>446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127</v>
      </c>
      <c r="AB115" s="1010"/>
      <c r="AC115" s="1010"/>
      <c r="AD115" s="1010"/>
      <c r="AE115" s="1011"/>
      <c r="AF115" s="1012" t="s">
        <v>432</v>
      </c>
      <c r="AG115" s="1010"/>
      <c r="AH115" s="1010"/>
      <c r="AI115" s="1010"/>
      <c r="AJ115" s="1011"/>
      <c r="AK115" s="1012" t="s">
        <v>432</v>
      </c>
      <c r="AL115" s="1010"/>
      <c r="AM115" s="1010"/>
      <c r="AN115" s="1010"/>
      <c r="AO115" s="1011"/>
      <c r="AP115" s="1013" t="s">
        <v>390</v>
      </c>
      <c r="AQ115" s="1014"/>
      <c r="AR115" s="1014"/>
      <c r="AS115" s="1014"/>
      <c r="AT115" s="1015"/>
      <c r="AU115" s="1023"/>
      <c r="AV115" s="1024"/>
      <c r="AW115" s="1024"/>
      <c r="AX115" s="1024"/>
      <c r="AY115" s="1024"/>
      <c r="AZ115" s="899" t="s">
        <v>447</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127</v>
      </c>
      <c r="CB115" s="901"/>
      <c r="CC115" s="901"/>
      <c r="CD115" s="901"/>
      <c r="CE115" s="901"/>
      <c r="CF115" s="962" t="s">
        <v>432</v>
      </c>
      <c r="CG115" s="963"/>
      <c r="CH115" s="963"/>
      <c r="CI115" s="963"/>
      <c r="CJ115" s="963"/>
      <c r="CK115" s="1018"/>
      <c r="CL115" s="905"/>
      <c r="CM115" s="899"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432</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15">
      <c r="A116" s="1007"/>
      <c r="B116" s="1008"/>
      <c r="C116" s="967" t="s">
        <v>449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471</v>
      </c>
      <c r="AB116" s="864"/>
      <c r="AC116" s="864"/>
      <c r="AD116" s="864"/>
      <c r="AE116" s="865"/>
      <c r="AF116" s="866">
        <v>300</v>
      </c>
      <c r="AG116" s="864"/>
      <c r="AH116" s="864"/>
      <c r="AI116" s="864"/>
      <c r="AJ116" s="865"/>
      <c r="AK116" s="866">
        <v>1544</v>
      </c>
      <c r="AL116" s="864"/>
      <c r="AM116" s="864"/>
      <c r="AN116" s="864"/>
      <c r="AO116" s="865"/>
      <c r="AP116" s="911">
        <v>0.1</v>
      </c>
      <c r="AQ116" s="912"/>
      <c r="AR116" s="912"/>
      <c r="AS116" s="912"/>
      <c r="AT116" s="913"/>
      <c r="AU116" s="1023"/>
      <c r="AV116" s="1024"/>
      <c r="AW116" s="1024"/>
      <c r="AX116" s="1024"/>
      <c r="AY116" s="1024"/>
      <c r="AZ116" s="950" t="s">
        <v>450</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432</v>
      </c>
      <c r="BW116" s="901"/>
      <c r="BX116" s="901"/>
      <c r="BY116" s="901"/>
      <c r="BZ116" s="901"/>
      <c r="CA116" s="901" t="s">
        <v>432</v>
      </c>
      <c r="CB116" s="901"/>
      <c r="CC116" s="901"/>
      <c r="CD116" s="901"/>
      <c r="CE116" s="901"/>
      <c r="CF116" s="962" t="s">
        <v>127</v>
      </c>
      <c r="CG116" s="963"/>
      <c r="CH116" s="963"/>
      <c r="CI116" s="963"/>
      <c r="CJ116" s="963"/>
      <c r="CK116" s="1018"/>
      <c r="CL116" s="905"/>
      <c r="CM116" s="908" t="s">
        <v>451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127</v>
      </c>
      <c r="DR116" s="864"/>
      <c r="DS116" s="864"/>
      <c r="DT116" s="864"/>
      <c r="DU116" s="865"/>
      <c r="DV116" s="911" t="s">
        <v>432</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452</v>
      </c>
      <c r="Z117" s="990"/>
      <c r="AA117" s="995">
        <v>610393</v>
      </c>
      <c r="AB117" s="996"/>
      <c r="AC117" s="996"/>
      <c r="AD117" s="996"/>
      <c r="AE117" s="997"/>
      <c r="AF117" s="998">
        <v>665518</v>
      </c>
      <c r="AG117" s="996"/>
      <c r="AH117" s="996"/>
      <c r="AI117" s="996"/>
      <c r="AJ117" s="997"/>
      <c r="AK117" s="998">
        <v>726756</v>
      </c>
      <c r="AL117" s="996"/>
      <c r="AM117" s="996"/>
      <c r="AN117" s="996"/>
      <c r="AO117" s="997"/>
      <c r="AP117" s="999"/>
      <c r="AQ117" s="1000"/>
      <c r="AR117" s="1000"/>
      <c r="AS117" s="1000"/>
      <c r="AT117" s="1001"/>
      <c r="AU117" s="1023"/>
      <c r="AV117" s="1024"/>
      <c r="AW117" s="1024"/>
      <c r="AX117" s="1024"/>
      <c r="AY117" s="1024"/>
      <c r="AZ117" s="950" t="s">
        <v>453</v>
      </c>
      <c r="BA117" s="951"/>
      <c r="BB117" s="951"/>
      <c r="BC117" s="951"/>
      <c r="BD117" s="951"/>
      <c r="BE117" s="951"/>
      <c r="BF117" s="951"/>
      <c r="BG117" s="951"/>
      <c r="BH117" s="951"/>
      <c r="BI117" s="951"/>
      <c r="BJ117" s="951"/>
      <c r="BK117" s="951"/>
      <c r="BL117" s="951"/>
      <c r="BM117" s="951"/>
      <c r="BN117" s="951"/>
      <c r="BO117" s="951"/>
      <c r="BP117" s="952"/>
      <c r="BQ117" s="900" t="s">
        <v>432</v>
      </c>
      <c r="BR117" s="901"/>
      <c r="BS117" s="901"/>
      <c r="BT117" s="901"/>
      <c r="BU117" s="901"/>
      <c r="BV117" s="901" t="s">
        <v>432</v>
      </c>
      <c r="BW117" s="901"/>
      <c r="BX117" s="901"/>
      <c r="BY117" s="901"/>
      <c r="BZ117" s="901"/>
      <c r="CA117" s="901" t="s">
        <v>127</v>
      </c>
      <c r="CB117" s="901"/>
      <c r="CC117" s="901"/>
      <c r="CD117" s="901"/>
      <c r="CE117" s="901"/>
      <c r="CF117" s="962" t="s">
        <v>432</v>
      </c>
      <c r="CG117" s="963"/>
      <c r="CH117" s="963"/>
      <c r="CI117" s="963"/>
      <c r="CJ117" s="963"/>
      <c r="CK117" s="1018"/>
      <c r="CL117" s="905"/>
      <c r="CM117" s="908" t="s">
        <v>454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432</v>
      </c>
      <c r="DH117" s="864"/>
      <c r="DI117" s="864"/>
      <c r="DJ117" s="864"/>
      <c r="DK117" s="865"/>
      <c r="DL117" s="866" t="s">
        <v>432</v>
      </c>
      <c r="DM117" s="864"/>
      <c r="DN117" s="864"/>
      <c r="DO117" s="864"/>
      <c r="DP117" s="865"/>
      <c r="DQ117" s="866" t="s">
        <v>432</v>
      </c>
      <c r="DR117" s="864"/>
      <c r="DS117" s="864"/>
      <c r="DT117" s="864"/>
      <c r="DU117" s="865"/>
      <c r="DV117" s="911" t="s">
        <v>432</v>
      </c>
      <c r="DW117" s="912"/>
      <c r="DX117" s="912"/>
      <c r="DY117" s="912"/>
      <c r="DZ117" s="913"/>
    </row>
    <row r="118" spans="1:130" s="248" customFormat="1" ht="26.25" customHeight="1" x14ac:dyDescent="0.15">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304</v>
      </c>
      <c r="AL118" s="989"/>
      <c r="AM118" s="989"/>
      <c r="AN118" s="989"/>
      <c r="AO118" s="990"/>
      <c r="AP118" s="992" t="s">
        <v>426</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432</v>
      </c>
      <c r="BW118" s="932"/>
      <c r="BX118" s="932"/>
      <c r="BY118" s="932"/>
      <c r="BZ118" s="932"/>
      <c r="CA118" s="932" t="s">
        <v>390</v>
      </c>
      <c r="CB118" s="932"/>
      <c r="CC118" s="932"/>
      <c r="CD118" s="932"/>
      <c r="CE118" s="932"/>
      <c r="CF118" s="962" t="s">
        <v>127</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432</v>
      </c>
      <c r="DH118" s="864"/>
      <c r="DI118" s="864"/>
      <c r="DJ118" s="864"/>
      <c r="DK118" s="865"/>
      <c r="DL118" s="866" t="s">
        <v>432</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432</v>
      </c>
      <c r="AB119" s="982"/>
      <c r="AC119" s="982"/>
      <c r="AD119" s="982"/>
      <c r="AE119" s="983"/>
      <c r="AF119" s="984" t="s">
        <v>432</v>
      </c>
      <c r="AG119" s="982"/>
      <c r="AH119" s="982"/>
      <c r="AI119" s="982"/>
      <c r="AJ119" s="983"/>
      <c r="AK119" s="984" t="s">
        <v>432</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457</v>
      </c>
      <c r="BP119" s="965"/>
      <c r="BQ119" s="969">
        <v>8552959</v>
      </c>
      <c r="BR119" s="932"/>
      <c r="BS119" s="932"/>
      <c r="BT119" s="932"/>
      <c r="BU119" s="932"/>
      <c r="BV119" s="932">
        <v>7941980</v>
      </c>
      <c r="BW119" s="932"/>
      <c r="BX119" s="932"/>
      <c r="BY119" s="932"/>
      <c r="BZ119" s="932"/>
      <c r="CA119" s="932">
        <v>8870413</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432</v>
      </c>
      <c r="DH119" s="847"/>
      <c r="DI119" s="847"/>
      <c r="DJ119" s="847"/>
      <c r="DK119" s="848"/>
      <c r="DL119" s="849" t="s">
        <v>127</v>
      </c>
      <c r="DM119" s="847"/>
      <c r="DN119" s="847"/>
      <c r="DO119" s="847"/>
      <c r="DP119" s="848"/>
      <c r="DQ119" s="849">
        <v>10693</v>
      </c>
      <c r="DR119" s="847"/>
      <c r="DS119" s="847"/>
      <c r="DT119" s="847"/>
      <c r="DU119" s="848"/>
      <c r="DV119" s="935">
        <v>0.4</v>
      </c>
      <c r="DW119" s="936"/>
      <c r="DX119" s="936"/>
      <c r="DY119" s="936"/>
      <c r="DZ119" s="937"/>
    </row>
    <row r="120" spans="1:130" s="248" customFormat="1" ht="26.25" customHeight="1" x14ac:dyDescent="0.15">
      <c r="A120" s="904"/>
      <c r="B120" s="905"/>
      <c r="C120" s="908" t="s">
        <v>435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390</v>
      </c>
      <c r="AG120" s="864"/>
      <c r="AH120" s="864"/>
      <c r="AI120" s="864"/>
      <c r="AJ120" s="865"/>
      <c r="AK120" s="866" t="s">
        <v>432</v>
      </c>
      <c r="AL120" s="864"/>
      <c r="AM120" s="864"/>
      <c r="AN120" s="864"/>
      <c r="AO120" s="865"/>
      <c r="AP120" s="911" t="s">
        <v>432</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8265594</v>
      </c>
      <c r="BR120" s="929"/>
      <c r="BS120" s="929"/>
      <c r="BT120" s="929"/>
      <c r="BU120" s="929"/>
      <c r="BV120" s="929">
        <v>8226912</v>
      </c>
      <c r="BW120" s="929"/>
      <c r="BX120" s="929"/>
      <c r="BY120" s="929"/>
      <c r="BZ120" s="929"/>
      <c r="CA120" s="929">
        <v>8309243</v>
      </c>
      <c r="CB120" s="929"/>
      <c r="CC120" s="929"/>
      <c r="CD120" s="929"/>
      <c r="CE120" s="929"/>
      <c r="CF120" s="953">
        <v>293.3</v>
      </c>
      <c r="CG120" s="954"/>
      <c r="CH120" s="954"/>
      <c r="CI120" s="954"/>
      <c r="CJ120" s="954"/>
      <c r="CK120" s="955" t="s">
        <v>461</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885509</v>
      </c>
      <c r="DH120" s="929"/>
      <c r="DI120" s="929"/>
      <c r="DJ120" s="929"/>
      <c r="DK120" s="929"/>
      <c r="DL120" s="929">
        <v>844235</v>
      </c>
      <c r="DM120" s="929"/>
      <c r="DN120" s="929"/>
      <c r="DO120" s="929"/>
      <c r="DP120" s="929"/>
      <c r="DQ120" s="929">
        <v>903870</v>
      </c>
      <c r="DR120" s="929"/>
      <c r="DS120" s="929"/>
      <c r="DT120" s="929"/>
      <c r="DU120" s="929"/>
      <c r="DV120" s="930">
        <v>31.9</v>
      </c>
      <c r="DW120" s="930"/>
      <c r="DX120" s="930"/>
      <c r="DY120" s="930"/>
      <c r="DZ120" s="931"/>
    </row>
    <row r="121" spans="1:130" s="248" customFormat="1" ht="26.25" customHeight="1" x14ac:dyDescent="0.15">
      <c r="A121" s="904"/>
      <c r="B121" s="905"/>
      <c r="C121" s="950" t="s">
        <v>462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432</v>
      </c>
      <c r="AB121" s="864"/>
      <c r="AC121" s="864"/>
      <c r="AD121" s="864"/>
      <c r="AE121" s="865"/>
      <c r="AF121" s="866" t="s">
        <v>432</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463</v>
      </c>
      <c r="BA121" s="834"/>
      <c r="BB121" s="834"/>
      <c r="BC121" s="834"/>
      <c r="BD121" s="834"/>
      <c r="BE121" s="834"/>
      <c r="BF121" s="834"/>
      <c r="BG121" s="834"/>
      <c r="BH121" s="834"/>
      <c r="BI121" s="834"/>
      <c r="BJ121" s="834"/>
      <c r="BK121" s="834"/>
      <c r="BL121" s="834"/>
      <c r="BM121" s="834"/>
      <c r="BN121" s="834"/>
      <c r="BO121" s="834"/>
      <c r="BP121" s="835"/>
      <c r="BQ121" s="900">
        <v>9241</v>
      </c>
      <c r="BR121" s="901"/>
      <c r="BS121" s="901"/>
      <c r="BT121" s="901"/>
      <c r="BU121" s="901"/>
      <c r="BV121" s="901">
        <v>11561</v>
      </c>
      <c r="BW121" s="901"/>
      <c r="BX121" s="901"/>
      <c r="BY121" s="901"/>
      <c r="BZ121" s="901"/>
      <c r="CA121" s="901">
        <v>10243</v>
      </c>
      <c r="CB121" s="901"/>
      <c r="CC121" s="901"/>
      <c r="CD121" s="901"/>
      <c r="CE121" s="901"/>
      <c r="CF121" s="962">
        <v>0.4</v>
      </c>
      <c r="CG121" s="963"/>
      <c r="CH121" s="963"/>
      <c r="CI121" s="963"/>
      <c r="CJ121" s="963"/>
      <c r="CK121" s="956"/>
      <c r="CL121" s="942"/>
      <c r="CM121" s="942"/>
      <c r="CN121" s="942"/>
      <c r="CO121" s="943"/>
      <c r="CP121" s="922" t="s">
        <v>464</v>
      </c>
      <c r="CQ121" s="923"/>
      <c r="CR121" s="923"/>
      <c r="CS121" s="923"/>
      <c r="CT121" s="923"/>
      <c r="CU121" s="923"/>
      <c r="CV121" s="923"/>
      <c r="CW121" s="923"/>
      <c r="CX121" s="923"/>
      <c r="CY121" s="923"/>
      <c r="CZ121" s="923"/>
      <c r="DA121" s="923"/>
      <c r="DB121" s="923"/>
      <c r="DC121" s="923"/>
      <c r="DD121" s="923"/>
      <c r="DE121" s="923"/>
      <c r="DF121" s="924"/>
      <c r="DG121" s="900">
        <v>208896</v>
      </c>
      <c r="DH121" s="901"/>
      <c r="DI121" s="901"/>
      <c r="DJ121" s="901"/>
      <c r="DK121" s="901"/>
      <c r="DL121" s="901">
        <v>191546</v>
      </c>
      <c r="DM121" s="901"/>
      <c r="DN121" s="901"/>
      <c r="DO121" s="901"/>
      <c r="DP121" s="901"/>
      <c r="DQ121" s="901">
        <v>193628</v>
      </c>
      <c r="DR121" s="901"/>
      <c r="DS121" s="901"/>
      <c r="DT121" s="901"/>
      <c r="DU121" s="901"/>
      <c r="DV121" s="878">
        <v>6.8</v>
      </c>
      <c r="DW121" s="878"/>
      <c r="DX121" s="878"/>
      <c r="DY121" s="878"/>
      <c r="DZ121" s="879"/>
    </row>
    <row r="122" spans="1:130" s="248" customFormat="1" ht="26.25" customHeight="1" x14ac:dyDescent="0.15">
      <c r="A122" s="904"/>
      <c r="B122" s="905"/>
      <c r="C122" s="908" t="s">
        <v>445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432</v>
      </c>
      <c r="AB122" s="864"/>
      <c r="AC122" s="864"/>
      <c r="AD122" s="864"/>
      <c r="AE122" s="865"/>
      <c r="AF122" s="866" t="s">
        <v>127</v>
      </c>
      <c r="AG122" s="864"/>
      <c r="AH122" s="864"/>
      <c r="AI122" s="864"/>
      <c r="AJ122" s="865"/>
      <c r="AK122" s="866" t="s">
        <v>432</v>
      </c>
      <c r="AL122" s="864"/>
      <c r="AM122" s="864"/>
      <c r="AN122" s="864"/>
      <c r="AO122" s="865"/>
      <c r="AP122" s="911" t="s">
        <v>127</v>
      </c>
      <c r="AQ122" s="912"/>
      <c r="AR122" s="912"/>
      <c r="AS122" s="912"/>
      <c r="AT122" s="913"/>
      <c r="AU122" s="973"/>
      <c r="AV122" s="974"/>
      <c r="AW122" s="974"/>
      <c r="AX122" s="974"/>
      <c r="AY122" s="975"/>
      <c r="AZ122" s="966" t="s">
        <v>465</v>
      </c>
      <c r="BA122" s="967"/>
      <c r="BB122" s="967"/>
      <c r="BC122" s="967"/>
      <c r="BD122" s="967"/>
      <c r="BE122" s="967"/>
      <c r="BF122" s="967"/>
      <c r="BG122" s="967"/>
      <c r="BH122" s="967"/>
      <c r="BI122" s="967"/>
      <c r="BJ122" s="967"/>
      <c r="BK122" s="967"/>
      <c r="BL122" s="967"/>
      <c r="BM122" s="967"/>
      <c r="BN122" s="967"/>
      <c r="BO122" s="967"/>
      <c r="BP122" s="968"/>
      <c r="BQ122" s="969">
        <v>7446018</v>
      </c>
      <c r="BR122" s="932"/>
      <c r="BS122" s="932"/>
      <c r="BT122" s="932"/>
      <c r="BU122" s="932"/>
      <c r="BV122" s="932">
        <v>7014225</v>
      </c>
      <c r="BW122" s="932"/>
      <c r="BX122" s="932"/>
      <c r="BY122" s="932"/>
      <c r="BZ122" s="932"/>
      <c r="CA122" s="932">
        <v>7846794</v>
      </c>
      <c r="CB122" s="932"/>
      <c r="CC122" s="932"/>
      <c r="CD122" s="932"/>
      <c r="CE122" s="932"/>
      <c r="CF122" s="933">
        <v>277</v>
      </c>
      <c r="CG122" s="934"/>
      <c r="CH122" s="934"/>
      <c r="CI122" s="934"/>
      <c r="CJ122" s="934"/>
      <c r="CK122" s="956"/>
      <c r="CL122" s="942"/>
      <c r="CM122" s="942"/>
      <c r="CN122" s="942"/>
      <c r="CO122" s="943"/>
      <c r="CP122" s="922" t="s">
        <v>466</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432</v>
      </c>
      <c r="DR122" s="901"/>
      <c r="DS122" s="901"/>
      <c r="DT122" s="901"/>
      <c r="DU122" s="901"/>
      <c r="DV122" s="878" t="s">
        <v>127</v>
      </c>
      <c r="DW122" s="878"/>
      <c r="DX122" s="878"/>
      <c r="DY122" s="878"/>
      <c r="DZ122" s="879"/>
    </row>
    <row r="123" spans="1:130" s="248" customFormat="1" ht="26.25" customHeight="1" x14ac:dyDescent="0.15">
      <c r="A123" s="904"/>
      <c r="B123" s="905"/>
      <c r="C123" s="908" t="s">
        <v>451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432</v>
      </c>
      <c r="AG123" s="864"/>
      <c r="AH123" s="864"/>
      <c r="AI123" s="864"/>
      <c r="AJ123" s="865"/>
      <c r="AK123" s="866" t="s">
        <v>432</v>
      </c>
      <c r="AL123" s="864"/>
      <c r="AM123" s="864"/>
      <c r="AN123" s="864"/>
      <c r="AO123" s="865"/>
      <c r="AP123" s="911" t="s">
        <v>432</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467</v>
      </c>
      <c r="BP123" s="965"/>
      <c r="BQ123" s="919">
        <v>15720853</v>
      </c>
      <c r="BR123" s="920"/>
      <c r="BS123" s="920"/>
      <c r="BT123" s="920"/>
      <c r="BU123" s="920"/>
      <c r="BV123" s="920">
        <v>15252698</v>
      </c>
      <c r="BW123" s="920"/>
      <c r="BX123" s="920"/>
      <c r="BY123" s="920"/>
      <c r="BZ123" s="920"/>
      <c r="CA123" s="920">
        <v>16166280</v>
      </c>
      <c r="CB123" s="920"/>
      <c r="CC123" s="920"/>
      <c r="CD123" s="920"/>
      <c r="CE123" s="920"/>
      <c r="CF123" s="830"/>
      <c r="CG123" s="831"/>
      <c r="CH123" s="831"/>
      <c r="CI123" s="831"/>
      <c r="CJ123" s="921"/>
      <c r="CK123" s="956"/>
      <c r="CL123" s="942"/>
      <c r="CM123" s="942"/>
      <c r="CN123" s="942"/>
      <c r="CO123" s="943"/>
      <c r="CP123" s="922" t="s">
        <v>468</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127</v>
      </c>
      <c r="DR123" s="864"/>
      <c r="DS123" s="864"/>
      <c r="DT123" s="864"/>
      <c r="DU123" s="865"/>
      <c r="DV123" s="911" t="s">
        <v>127</v>
      </c>
      <c r="DW123" s="912"/>
      <c r="DX123" s="912"/>
      <c r="DY123" s="912"/>
      <c r="DZ123" s="913"/>
    </row>
    <row r="124" spans="1:130" s="248" customFormat="1" ht="26.25" customHeight="1" thickBot="1" x14ac:dyDescent="0.2">
      <c r="A124" s="904"/>
      <c r="B124" s="905"/>
      <c r="C124" s="908" t="s">
        <v>454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432</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127</v>
      </c>
      <c r="BR124" s="918"/>
      <c r="BS124" s="918"/>
      <c r="BT124" s="918"/>
      <c r="BU124" s="918"/>
      <c r="BV124" s="918" t="s">
        <v>432</v>
      </c>
      <c r="BW124" s="918"/>
      <c r="BX124" s="918"/>
      <c r="BY124" s="918"/>
      <c r="BZ124" s="918"/>
      <c r="CA124" s="918" t="s">
        <v>127</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127</v>
      </c>
      <c r="DM124" s="847"/>
      <c r="DN124" s="847"/>
      <c r="DO124" s="847"/>
      <c r="DP124" s="848"/>
      <c r="DQ124" s="849" t="s">
        <v>127</v>
      </c>
      <c r="DR124" s="847"/>
      <c r="DS124" s="847"/>
      <c r="DT124" s="847"/>
      <c r="DU124" s="848"/>
      <c r="DV124" s="935" t="s">
        <v>390</v>
      </c>
      <c r="DW124" s="936"/>
      <c r="DX124" s="936"/>
      <c r="DY124" s="936"/>
      <c r="DZ124" s="937"/>
    </row>
    <row r="125" spans="1:130" s="248"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432</v>
      </c>
      <c r="AB125" s="864"/>
      <c r="AC125" s="864"/>
      <c r="AD125" s="864"/>
      <c r="AE125" s="865"/>
      <c r="AF125" s="866" t="s">
        <v>432</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432</v>
      </c>
      <c r="DH125" s="929"/>
      <c r="DI125" s="929"/>
      <c r="DJ125" s="929"/>
      <c r="DK125" s="929"/>
      <c r="DL125" s="929" t="s">
        <v>432</v>
      </c>
      <c r="DM125" s="929"/>
      <c r="DN125" s="929"/>
      <c r="DO125" s="929"/>
      <c r="DP125" s="929"/>
      <c r="DQ125" s="929" t="s">
        <v>390</v>
      </c>
      <c r="DR125" s="929"/>
      <c r="DS125" s="929"/>
      <c r="DT125" s="929"/>
      <c r="DU125" s="929"/>
      <c r="DV125" s="930" t="s">
        <v>127</v>
      </c>
      <c r="DW125" s="930"/>
      <c r="DX125" s="930"/>
      <c r="DY125" s="930"/>
      <c r="DZ125" s="931"/>
    </row>
    <row r="126" spans="1:130" s="248"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432</v>
      </c>
      <c r="AB126" s="864"/>
      <c r="AC126" s="864"/>
      <c r="AD126" s="864"/>
      <c r="AE126" s="865"/>
      <c r="AF126" s="866" t="s">
        <v>127</v>
      </c>
      <c r="AG126" s="864"/>
      <c r="AH126" s="864"/>
      <c r="AI126" s="864"/>
      <c r="AJ126" s="865"/>
      <c r="AK126" s="866" t="s">
        <v>432</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390</v>
      </c>
      <c r="DH126" s="901"/>
      <c r="DI126" s="901"/>
      <c r="DJ126" s="901"/>
      <c r="DK126" s="901"/>
      <c r="DL126" s="901" t="s">
        <v>127</v>
      </c>
      <c r="DM126" s="901"/>
      <c r="DN126" s="901"/>
      <c r="DO126" s="901"/>
      <c r="DP126" s="901"/>
      <c r="DQ126" s="901" t="s">
        <v>127</v>
      </c>
      <c r="DR126" s="901"/>
      <c r="DS126" s="901"/>
      <c r="DT126" s="901"/>
      <c r="DU126" s="901"/>
      <c r="DV126" s="878" t="s">
        <v>432</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390</v>
      </c>
      <c r="AB127" s="864"/>
      <c r="AC127" s="864"/>
      <c r="AD127" s="864"/>
      <c r="AE127" s="865"/>
      <c r="AF127" s="866" t="s">
        <v>432</v>
      </c>
      <c r="AG127" s="864"/>
      <c r="AH127" s="864"/>
      <c r="AI127" s="864"/>
      <c r="AJ127" s="865"/>
      <c r="AK127" s="866" t="s">
        <v>127</v>
      </c>
      <c r="AL127" s="864"/>
      <c r="AM127" s="864"/>
      <c r="AN127" s="864"/>
      <c r="AO127" s="865"/>
      <c r="AP127" s="911" t="s">
        <v>432</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390</v>
      </c>
      <c r="DR127" s="901"/>
      <c r="DS127" s="901"/>
      <c r="DT127" s="901"/>
      <c r="DU127" s="901"/>
      <c r="DV127" s="878" t="s">
        <v>127</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1538</v>
      </c>
      <c r="AB128" s="885"/>
      <c r="AC128" s="885"/>
      <c r="AD128" s="885"/>
      <c r="AE128" s="886"/>
      <c r="AF128" s="887">
        <v>1538</v>
      </c>
      <c r="AG128" s="885"/>
      <c r="AH128" s="885"/>
      <c r="AI128" s="885"/>
      <c r="AJ128" s="886"/>
      <c r="AK128" s="887">
        <v>1538</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390</v>
      </c>
      <c r="DR128" s="875"/>
      <c r="DS128" s="875"/>
      <c r="DT128" s="875"/>
      <c r="DU128" s="875"/>
      <c r="DV128" s="876" t="s">
        <v>484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3543054</v>
      </c>
      <c r="AB129" s="864"/>
      <c r="AC129" s="864"/>
      <c r="AD129" s="864"/>
      <c r="AE129" s="865"/>
      <c r="AF129" s="866">
        <v>3547552</v>
      </c>
      <c r="AG129" s="864"/>
      <c r="AH129" s="864"/>
      <c r="AI129" s="864"/>
      <c r="AJ129" s="865"/>
      <c r="AK129" s="866">
        <v>3759095</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846950</v>
      </c>
      <c r="AB130" s="864"/>
      <c r="AC130" s="864"/>
      <c r="AD130" s="864"/>
      <c r="AE130" s="865"/>
      <c r="AF130" s="866">
        <v>870613</v>
      </c>
      <c r="AG130" s="864"/>
      <c r="AH130" s="864"/>
      <c r="AI130" s="864"/>
      <c r="AJ130" s="865"/>
      <c r="AK130" s="866">
        <v>926045</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2696104</v>
      </c>
      <c r="AB131" s="847"/>
      <c r="AC131" s="847"/>
      <c r="AD131" s="847"/>
      <c r="AE131" s="848"/>
      <c r="AF131" s="849">
        <v>2676939</v>
      </c>
      <c r="AG131" s="847"/>
      <c r="AH131" s="847"/>
      <c r="AI131" s="847"/>
      <c r="AJ131" s="848"/>
      <c r="AK131" s="849">
        <v>2833050</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-8.8310762490000005</v>
      </c>
      <c r="AB132" s="827"/>
      <c r="AC132" s="827"/>
      <c r="AD132" s="827"/>
      <c r="AE132" s="828"/>
      <c r="AF132" s="829">
        <v>-7.7190029359999999</v>
      </c>
      <c r="AG132" s="827"/>
      <c r="AH132" s="827"/>
      <c r="AI132" s="827"/>
      <c r="AJ132" s="828"/>
      <c r="AK132" s="829">
        <v>-7.0887206369999998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-7.7</v>
      </c>
      <c r="AB133" s="806"/>
      <c r="AC133" s="806"/>
      <c r="AD133" s="806"/>
      <c r="AE133" s="807"/>
      <c r="AF133" s="805">
        <v>-8.1999999999999993</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p7HWuFr83Bl6LMbMDAjBEkkX3KFFuh03QIaC3USDKJOtPk/T83PNhNzcasDp2BT4TUdDV0o7IlU6Sq3pDRA==" saltValue="TtLPvkX015/Y1A6QqabK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O52" sqref="CO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8uox63QeAvQzzhQR69nOZ6uH/v4mkjGz7pf4HFyyqrJlnK15n1uSSl9nPUk0qHpOm9HrjoznKjOUJxbsfxemQ==" saltValue="pR4hAOi+2YtjmiRZevQz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2/o3K3GVUHOgeJuJU+LPFa93dZxsWQndwlzUz89RqlvwBxKm2m3JcMLd/jOEP0D+ngQVKejtqXh47riDYB9w==" saltValue="H6bgbPonPzfbxOAHtbVD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1080164</v>
      </c>
      <c r="AP9" s="314">
        <v>192200</v>
      </c>
      <c r="AQ9" s="315">
        <v>156065</v>
      </c>
      <c r="AR9" s="316">
        <v>23.2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155716</v>
      </c>
      <c r="AP10" s="317">
        <v>27707</v>
      </c>
      <c r="AQ10" s="318">
        <v>24089</v>
      </c>
      <c r="AR10" s="319">
        <v>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v>3903</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t="s">
        <v>506</v>
      </c>
      <c r="AP13" s="317" t="s">
        <v>506</v>
      </c>
      <c r="AQ13" s="318">
        <v>6134</v>
      </c>
      <c r="AR13" s="319" t="s">
        <v>506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6700</v>
      </c>
      <c r="AP14" s="317">
        <v>1192</v>
      </c>
      <c r="AQ14" s="318">
        <v>6841</v>
      </c>
      <c r="AR14" s="319">
        <v>-82.6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-82227</v>
      </c>
      <c r="AP15" s="317">
        <v>-14631</v>
      </c>
      <c r="AQ15" s="318">
        <v>-12699</v>
      </c>
      <c r="AR15" s="319">
        <v>15.2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1160353</v>
      </c>
      <c r="AP16" s="317">
        <v>206469</v>
      </c>
      <c r="AQ16" s="318">
        <v>184332</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16.73</v>
      </c>
      <c r="AP21" s="331">
        <v>15.68</v>
      </c>
      <c r="AQ21" s="332">
        <v>1.05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94.6</v>
      </c>
      <c r="AP22" s="336">
        <v>95.9</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661343</v>
      </c>
      <c r="AP32" s="345">
        <v>117677</v>
      </c>
      <c r="AQ32" s="346">
        <v>108331</v>
      </c>
      <c r="AR32" s="347">
        <v>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v>132</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506</v>
      </c>
      <c r="AP34" s="345" t="s">
        <v>506</v>
      </c>
      <c r="AQ34" s="346">
        <v>205</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60788</v>
      </c>
      <c r="AP35" s="345">
        <v>10816</v>
      </c>
      <c r="AQ35" s="346">
        <v>22911</v>
      </c>
      <c r="AR35" s="347">
        <v>-52.8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3081</v>
      </c>
      <c r="AP36" s="345">
        <v>548</v>
      </c>
      <c r="AQ36" s="346">
        <v>3832</v>
      </c>
      <c r="AR36" s="347">
        <v>-85.7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t="s">
        <v>506</v>
      </c>
      <c r="AP37" s="345" t="s">
        <v>506</v>
      </c>
      <c r="AQ37" s="346">
        <v>1000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v>1544</v>
      </c>
      <c r="AP38" s="348">
        <v>275</v>
      </c>
      <c r="AQ38" s="349">
        <v>21</v>
      </c>
      <c r="AR38" s="337">
        <v>1209.5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-1538</v>
      </c>
      <c r="AP39" s="345">
        <v>-274</v>
      </c>
      <c r="AQ39" s="346">
        <v>-5292</v>
      </c>
      <c r="AR39" s="347">
        <v>-94.8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-926045</v>
      </c>
      <c r="AP40" s="345">
        <v>-164777</v>
      </c>
      <c r="AQ40" s="346">
        <v>-91315</v>
      </c>
      <c r="AR40" s="347">
        <v>80.400000000000006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-200827</v>
      </c>
      <c r="AP41" s="345">
        <v>-35734</v>
      </c>
      <c r="AQ41" s="346">
        <v>39824</v>
      </c>
      <c r="AR41" s="347">
        <v>-189.7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1451111</v>
      </c>
      <c r="AN51" s="367">
        <v>239063</v>
      </c>
      <c r="AO51" s="368">
        <v>-21.5</v>
      </c>
      <c r="AP51" s="369">
        <v>168868</v>
      </c>
      <c r="AQ51" s="370">
        <v>4.0999999999999996</v>
      </c>
      <c r="AR51" s="371">
        <v>-25.6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649260</v>
      </c>
      <c r="AN52" s="375">
        <v>106962</v>
      </c>
      <c r="AO52" s="376">
        <v>-1.4</v>
      </c>
      <c r="AP52" s="377">
        <v>79360</v>
      </c>
      <c r="AQ52" s="378">
        <v>-0.8</v>
      </c>
      <c r="AR52" s="379">
        <v>-0.6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1467377</v>
      </c>
      <c r="AN53" s="367">
        <v>247325</v>
      </c>
      <c r="AO53" s="368">
        <v>3.5</v>
      </c>
      <c r="AP53" s="369">
        <v>202870</v>
      </c>
      <c r="AQ53" s="370">
        <v>20.100000000000001</v>
      </c>
      <c r="AR53" s="371">
        <v>-16.600000000000001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387006</v>
      </c>
      <c r="AN54" s="375">
        <v>65229</v>
      </c>
      <c r="AO54" s="376">
        <v>-39</v>
      </c>
      <c r="AP54" s="377">
        <v>79735</v>
      </c>
      <c r="AQ54" s="378">
        <v>0.5</v>
      </c>
      <c r="AR54" s="379">
        <v>-39.5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851469</v>
      </c>
      <c r="AN55" s="367">
        <v>145924</v>
      </c>
      <c r="AO55" s="368">
        <v>-41</v>
      </c>
      <c r="AP55" s="369">
        <v>167497</v>
      </c>
      <c r="AQ55" s="370">
        <v>-17.399999999999999</v>
      </c>
      <c r="AR55" s="371">
        <v>-23.6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324758</v>
      </c>
      <c r="AN56" s="375">
        <v>55657</v>
      </c>
      <c r="AO56" s="376">
        <v>-14.7</v>
      </c>
      <c r="AP56" s="377">
        <v>82571</v>
      </c>
      <c r="AQ56" s="378">
        <v>3.6</v>
      </c>
      <c r="AR56" s="379">
        <v>-18.3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1262124</v>
      </c>
      <c r="AN57" s="367">
        <v>220228</v>
      </c>
      <c r="AO57" s="368">
        <v>50.9</v>
      </c>
      <c r="AP57" s="369">
        <v>190274</v>
      </c>
      <c r="AQ57" s="370">
        <v>13.6</v>
      </c>
      <c r="AR57" s="371">
        <v>37.299999999999997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421956</v>
      </c>
      <c r="AN58" s="375">
        <v>73627</v>
      </c>
      <c r="AO58" s="376">
        <v>32.299999999999997</v>
      </c>
      <c r="AP58" s="377">
        <v>88584</v>
      </c>
      <c r="AQ58" s="378">
        <v>7.3</v>
      </c>
      <c r="AR58" s="379">
        <v>25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2300448</v>
      </c>
      <c r="AN59" s="367">
        <v>409332</v>
      </c>
      <c r="AO59" s="368">
        <v>85.9</v>
      </c>
      <c r="AP59" s="369">
        <v>200194</v>
      </c>
      <c r="AQ59" s="370">
        <v>5.2</v>
      </c>
      <c r="AR59" s="371">
        <v>80.7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1157284</v>
      </c>
      <c r="AN60" s="375">
        <v>205922</v>
      </c>
      <c r="AO60" s="376">
        <v>179.7</v>
      </c>
      <c r="AP60" s="377">
        <v>106422</v>
      </c>
      <c r="AQ60" s="378">
        <v>20.100000000000001</v>
      </c>
      <c r="AR60" s="379">
        <v>159.6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1466506</v>
      </c>
      <c r="AN61" s="382">
        <v>252374</v>
      </c>
      <c r="AO61" s="383">
        <v>15.6</v>
      </c>
      <c r="AP61" s="384">
        <v>185941</v>
      </c>
      <c r="AQ61" s="385">
        <v>5.0999999999999996</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588053</v>
      </c>
      <c r="AN62" s="375">
        <v>101479</v>
      </c>
      <c r="AO62" s="376">
        <v>31.4</v>
      </c>
      <c r="AP62" s="377">
        <v>87334</v>
      </c>
      <c r="AQ62" s="378">
        <v>6.1</v>
      </c>
      <c r="AR62" s="379">
        <v>25.3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JQAOR+6sHAun1pKMZEZCoRPUf/j4Tn4rKdONVVGeLAn4agKIwskzoTYAqi9ISPXZ2sDMGy5rtmfovbga98eAQ==" saltValue="bk7Wy3e60F4807y2wTq0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election activeCell="BI102" sqref="BI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n23+PShAIFxGre4xexDPvHwOC4IwcxAIPYFrD70L/pWLmGk6qz6d4sLVkUUUJSiCXFQUQMQBkglzC5OGAK6AQA==" saltValue="BRq/Ey2Yovp512mQuDNJ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1" zoomScale="80" zoomScaleNormal="80" zoomScaleSheetLayoutView="55" workbookViewId="0">
      <selection activeCell="CZ90" sqref="CZ9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YwiixnEjZx1A/aNEIlfwh+f+hx5Os505UoNtsLZJaCwNNWOlYtqMip+DHflM7uoZPbOXGx2bmJYoKhpXavv4jQ==" saltValue="7d15DHVubUDJqC7Md/yD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0" zoomScaleNormal="80"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88.67</v>
      </c>
      <c r="G47" s="12">
        <v>97.45</v>
      </c>
      <c r="H47" s="12">
        <v>101.12</v>
      </c>
      <c r="I47" s="12">
        <v>104.58</v>
      </c>
      <c r="J47" s="13">
        <v>100.68</v>
      </c>
    </row>
    <row r="48" spans="2:10" ht="57.75" customHeight="1" x14ac:dyDescent="0.15">
      <c r="B48" s="14"/>
      <c r="C48" s="1240" t="s">
        <v>4</v>
      </c>
      <c r="D48" s="1240"/>
      <c r="E48" s="1241"/>
      <c r="F48" s="15">
        <v>6.67</v>
      </c>
      <c r="G48" s="16">
        <v>5.39</v>
      </c>
      <c r="H48" s="16">
        <v>6.29</v>
      </c>
      <c r="I48" s="16">
        <v>3.87</v>
      </c>
      <c r="J48" s="17">
        <v>5.03</v>
      </c>
    </row>
    <row r="49" spans="2:10" ht="57.75" customHeight="1" thickBot="1" x14ac:dyDescent="0.2">
      <c r="B49" s="18"/>
      <c r="C49" s="1242" t="s">
        <v>5</v>
      </c>
      <c r="D49" s="1242"/>
      <c r="E49" s="1243"/>
      <c r="F49" s="19">
        <v>13.39</v>
      </c>
      <c r="G49" s="20">
        <v>24.2</v>
      </c>
      <c r="H49" s="20">
        <v>17.53</v>
      </c>
      <c r="I49" s="20">
        <v>21.7</v>
      </c>
      <c r="J49" s="21">
        <v>17.39</v>
      </c>
    </row>
    <row r="50" spans="2:10" ht="13.5" customHeight="1" x14ac:dyDescent="0.15"/>
  </sheetData>
  <sheetProtection algorithmName="SHA-512" hashValue="MarpElSMX0uRmzR0RzhqnUao3hc3jbroeuwui6AH+lyAtZn/q9Vm7U1W5Bzvjydaj2ERdlwa+kuyw2qXir5QUA==" saltValue="D3HHjfgI01hIX+tlDTBG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津野町</cp:lastModifiedBy>
  <cp:lastPrinted>2022-03-28T08:35:25Z</cp:lastPrinted>
  <dcterms:created xsi:type="dcterms:W3CDTF">2022-02-02T06:55:28Z</dcterms:created>
  <dcterms:modified xsi:type="dcterms:W3CDTF">2022-09-29T08:21:07Z</dcterms:modified>
  <cp:category/>
</cp:coreProperties>
</file>